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1115" activeTab="0"/>
  </bookViews>
  <sheets>
    <sheet name="форма 2 Февраль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<sst xmlns="http://schemas.openxmlformats.org/spreadsheetml/2006/main" count="25" uniqueCount="21">
  <si>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</si>
  <si>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</si>
  <si>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</si>
  <si>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</si>
  <si>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</si>
  <si>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</si>
  <si>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</si>
  <si>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</si>
  <si>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</si>
  <si>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</si>
  <si>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</si>
  <si>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</si>
  <si>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</si>
  <si>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</si>
  <si>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ГРС Ноглики</t>
  </si>
  <si>
    <t>АО "Газпром газораспределение Дальний Восток"</t>
  </si>
  <si>
    <t>в Сахалинской области</t>
  </si>
  <si>
    <t>ГРС Троицкое</t>
  </si>
  <si>
    <t>ГРС Тымовское</t>
  </si>
  <si>
    <t>ГРС Корсаков</t>
  </si>
  <si>
    <t>Февраль 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</si>
</sst>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16</v>
      </c>
      <c r="B7" s="11"/>
      <c r="C7" s="11"/>
      <c r="D7" s="11"/>
      <c r="E7" s="11"/>
      <c r="F7" s="11"/>
      <c r="G7" s="11"/>
    </row>
    <row r="9" spans="1:7" ht="12.75">
      <c r="A9" s="13" t="s">
        <v>20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8">
        <v>2</v>
      </c>
      <c r="D14" s="8">
        <v>1</v>
      </c>
      <c r="E14" s="8"/>
      <c r="F14" s="8"/>
      <c r="G14" s="8">
        <v>1</v>
      </c>
    </row>
    <row r="15" spans="1:7" ht="22.5">
      <c r="A15" s="6" t="s">
        <v>13</v>
      </c>
      <c r="B15" s="5" t="s">
        <v>15</v>
      </c>
      <c r="C15" s="9">
        <v>191</v>
      </c>
      <c r="D15" s="9">
        <f>26+5</f>
        <v>31</v>
      </c>
      <c r="E15" s="9">
        <v>1</v>
      </c>
      <c r="F15" s="9">
        <f>C15-D15-E15-G15</f>
        <v>41</v>
      </c>
      <c r="G15" s="9">
        <f>93+25</f>
        <v>118</v>
      </c>
    </row>
    <row r="16" spans="1:7" ht="21.75" customHeight="1">
      <c r="A16" s="6" t="s">
        <v>17</v>
      </c>
      <c r="B16" s="5" t="s">
        <v>15</v>
      </c>
      <c r="C16" s="9">
        <v>2</v>
      </c>
      <c r="D16" s="9">
        <v>2</v>
      </c>
      <c r="E16" s="9"/>
      <c r="F16" s="9">
        <f>C16-D16-E16-G16</f>
        <v>0</v>
      </c>
      <c r="G16" s="9"/>
    </row>
    <row r="17" spans="1:7" ht="21.75" customHeight="1">
      <c r="A17" s="6" t="s">
        <v>18</v>
      </c>
      <c r="B17" s="5" t="s">
        <v>15</v>
      </c>
      <c r="C17" s="9">
        <v>8</v>
      </c>
      <c r="D17" s="9">
        <v>1</v>
      </c>
      <c r="E17" s="9">
        <v>1</v>
      </c>
      <c r="F17" s="9">
        <f>C17-D17-E17-G17</f>
        <v>5</v>
      </c>
      <c r="G17" s="9">
        <v>1</v>
      </c>
    </row>
    <row r="18" spans="1:7" ht="21.75" customHeight="1">
      <c r="A18" s="6" t="s">
        <v>19</v>
      </c>
      <c r="B18" s="5" t="s">
        <v>15</v>
      </c>
      <c r="C18" s="9">
        <v>39</v>
      </c>
      <c r="D18" s="9">
        <f>6+2</f>
        <v>8</v>
      </c>
      <c r="E18" s="9">
        <v>4</v>
      </c>
      <c r="F18" s="9">
        <f>C18-D18-E18-G18</f>
        <v>8</v>
      </c>
      <c r="G18" s="9">
        <f>12+7</f>
        <v>19</v>
      </c>
    </row>
    <row r="19" spans="1:7" ht="22.5" customHeight="1">
      <c r="A19" s="4" t="s">
        <v>3</v>
      </c>
      <c r="B19" s="4"/>
      <c r="C19" s="3">
        <f>SUM(C14:C18)</f>
        <v>242</v>
      </c>
      <c r="D19" s="3">
        <f>SUM(D14:D18)</f>
        <v>43</v>
      </c>
      <c r="E19" s="3">
        <f>SUM(E14:E18)</f>
        <v>6</v>
      </c>
      <c r="F19" s="3">
        <f>SUM(F14:F18)</f>
        <v>54</v>
      </c>
      <c r="G19" s="3">
        <f>SUM(G14:G18)</f>
        <v>139</v>
      </c>
    </row>
    <row r="21" spans="4:7" ht="12.75">
      <c r="D21" s="7"/>
      <c r="E21" s="7"/>
      <c r="F21" s="7"/>
      <c r="G21" s="7"/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2021-12-08T00:31:57Z</cp:lastPrinted>
  <dcterms:created xsi:type="dcterms:W3CDTF">2004-06-16T07:44:42Z</dcterms:created>
  <dcterms:modified xsi:type="dcterms:W3CDTF">2023-03-10T03:25:23Z</dcterms:modified>
  <cp:category/>
  <cp:version/>
  <cp:contentType/>
  <cp:contentStatus/>
</cp:coreProperties>
</file>