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9870" activeTab="0"/>
  </bookViews>
  <sheets>
    <sheet name="форма 2 Февраль" sheetId="1" r:id="rId1"/>
  </sheets>
  <definedNames>
    <definedName name="_xlnm.Print_Area" localSheetId="0">'форма 2 Февраль'!$A$1:$G$22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<sst xmlns="http://schemas.openxmlformats.org/spreadsheetml/2006/main" count="29" uniqueCount="23">
  <si>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</si>
  <si>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</si>
  <si>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</si>
  <si>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</si>
  <si>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</si>
  <si>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</si>
  <si>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</si>
  <si>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</si>
  <si>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</si>
  <si>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</si>
  <si>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</si>
  <si>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</si>
  <si>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</si>
  <si>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</si>
  <si>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</si>
  <si>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</si>
  <si>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</si>
  <si>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г. Вяземский</t>
  </si>
  <si>
    <t>АО "Газпром газораспределение Дальний Восток"</t>
  </si>
  <si>
    <t>ГРС п. Хор</t>
  </si>
  <si>
    <t>ГРС Амурск</t>
  </si>
  <si>
    <t>ГРС Богородское</t>
  </si>
  <si>
    <t>Февраль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</si>
</sst>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14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s="7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22.5">
      <c r="A14" s="6" t="s">
        <v>13</v>
      </c>
      <c r="B14" s="5" t="s">
        <v>18</v>
      </c>
      <c r="C14" s="9">
        <v>148</v>
      </c>
      <c r="D14" s="9">
        <f>44+3</f>
        <v>47</v>
      </c>
      <c r="E14" s="9">
        <v>1</v>
      </c>
      <c r="F14" s="9">
        <f aca="true" t="shared" si="0" ref="F14:F20">C14-D14-E14-G14</f>
        <v>25</v>
      </c>
      <c r="G14" s="9">
        <f>27+48</f>
        <v>75</v>
      </c>
    </row>
    <row r="15" spans="1:7" ht="22.5">
      <c r="A15" s="6" t="s">
        <v>15</v>
      </c>
      <c r="B15" s="5" t="s">
        <v>18</v>
      </c>
      <c r="C15" s="9">
        <v>181</v>
      </c>
      <c r="D15" s="9">
        <f>49+6</f>
        <v>55</v>
      </c>
      <c r="E15" s="9">
        <v>3</v>
      </c>
      <c r="F15" s="9">
        <f t="shared" si="0"/>
        <v>32</v>
      </c>
      <c r="G15" s="9">
        <f>56+35</f>
        <v>91</v>
      </c>
    </row>
    <row r="16" spans="1:7" ht="22.5">
      <c r="A16" s="6" t="s">
        <v>19</v>
      </c>
      <c r="B16" s="5" t="s">
        <v>18</v>
      </c>
      <c r="C16" s="9">
        <v>18</v>
      </c>
      <c r="D16" s="9"/>
      <c r="E16" s="9"/>
      <c r="F16" s="9">
        <f t="shared" si="0"/>
        <v>6</v>
      </c>
      <c r="G16" s="9">
        <v>12</v>
      </c>
    </row>
    <row r="17" spans="1:7" ht="22.5">
      <c r="A17" s="6" t="s">
        <v>17</v>
      </c>
      <c r="B17" s="5" t="s">
        <v>18</v>
      </c>
      <c r="C17" s="9">
        <v>2</v>
      </c>
      <c r="D17" s="9"/>
      <c r="E17" s="9"/>
      <c r="F17" s="9">
        <f t="shared" si="0"/>
        <v>2</v>
      </c>
      <c r="G17" s="9"/>
    </row>
    <row r="18" spans="1:7" ht="22.5">
      <c r="A18" s="6" t="s">
        <v>16</v>
      </c>
      <c r="B18" s="5" t="s">
        <v>18</v>
      </c>
      <c r="C18" s="9">
        <v>62</v>
      </c>
      <c r="D18" s="9">
        <f>6+5</f>
        <v>11</v>
      </c>
      <c r="E18" s="9">
        <v>5</v>
      </c>
      <c r="F18" s="9">
        <f t="shared" si="0"/>
        <v>23</v>
      </c>
      <c r="G18" s="9">
        <f>7+16</f>
        <v>23</v>
      </c>
    </row>
    <row r="19" spans="1:7" ht="22.5">
      <c r="A19" s="6" t="s">
        <v>20</v>
      </c>
      <c r="B19" s="5" t="s">
        <v>18</v>
      </c>
      <c r="C19" s="9">
        <v>10</v>
      </c>
      <c r="D19" s="9">
        <v>6</v>
      </c>
      <c r="E19" s="9"/>
      <c r="F19" s="9">
        <f t="shared" si="0"/>
        <v>2</v>
      </c>
      <c r="G19" s="9">
        <v>2</v>
      </c>
    </row>
    <row r="20" spans="1:7" ht="22.5">
      <c r="A20" s="6" t="s">
        <v>21</v>
      </c>
      <c r="B20" s="5" t="s">
        <v>18</v>
      </c>
      <c r="C20" s="9">
        <v>2</v>
      </c>
      <c r="D20" s="9">
        <v>1</v>
      </c>
      <c r="E20" s="9"/>
      <c r="F20" s="9">
        <f t="shared" si="0"/>
        <v>1</v>
      </c>
      <c r="G20" s="9"/>
    </row>
    <row r="21" spans="1:7" ht="18.75" customHeight="1">
      <c r="A21" s="4" t="s">
        <v>3</v>
      </c>
      <c r="B21" s="4"/>
      <c r="C21" s="3">
        <f>SUM(C14:C20)</f>
        <v>423</v>
      </c>
      <c r="D21" s="3">
        <f>SUM(D14:D20)</f>
        <v>120</v>
      </c>
      <c r="E21" s="3">
        <f>SUM(E14:E20)</f>
        <v>9</v>
      </c>
      <c r="F21" s="3">
        <f>SUM(F14:F20)</f>
        <v>91</v>
      </c>
      <c r="G21" s="3">
        <f>SUM(G14:G20)</f>
        <v>203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2022-02-09T02:40:20Z</cp:lastPrinted>
  <dcterms:created xsi:type="dcterms:W3CDTF">2004-06-16T07:44:42Z</dcterms:created>
  <dcterms:modified xsi:type="dcterms:W3CDTF">2023-03-10T04:20:33Z</dcterms:modified>
  <cp:category/>
  <cp:version/>
  <cp:contentType/>
  <cp:contentStatus/>
</cp:coreProperties>
</file>