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1.2023\"/>
    </mc:Choice>
  </mc:AlternateContent>
  <bookViews>
    <workbookView xWindow="0" yWindow="0" windowWidth="28800" windowHeight="12435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край'!$A$11:$G$72</definedName>
    <definedName name="_xlnm._FilterDatabase" localSheetId="0" hidden="1">'Приморский край'!$A$11:$H$50</definedName>
    <definedName name="_xlnm._FilterDatabase" localSheetId="2" hidden="1">'Сахалинская область'!$A$11:$G$325</definedName>
    <definedName name="_xlnm._FilterDatabase" localSheetId="3" hidden="1">'Хабаровский край'!$A$12:$L$338</definedName>
    <definedName name="_xlnm.Print_Area" localSheetId="1">'Камчатский край'!$A$1:$G$72</definedName>
    <definedName name="_xlnm.Print_Area" localSheetId="0">'Приморский край'!$A$1:$G$55</definedName>
    <definedName name="_xlnm.Print_Area" localSheetId="2">'Сахалинская область'!$A$1:$G$323</definedName>
    <definedName name="_xlnm.Print_Area" localSheetId="3">'Хабаровский край'!$A$1:$G$338</definedName>
  </definedNames>
  <calcPr calcId="152511"/>
</workbook>
</file>

<file path=xl/calcChain.xml><?xml version="1.0" encoding="utf-8"?>
<calcChain xmlns="http://schemas.openxmlformats.org/spreadsheetml/2006/main"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12" i="8"/>
  <c r="G58" i="9" l="1"/>
  <c r="G90" i="9"/>
  <c r="G91" i="9"/>
  <c r="G92" i="9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13" i="9"/>
  <c r="E323" i="8" l="1"/>
  <c r="F323" i="8"/>
  <c r="G49" i="6" l="1"/>
  <c r="F50" i="6" l="1"/>
  <c r="E50" i="6"/>
  <c r="E338" i="9" l="1"/>
  <c r="E10" i="9" s="1"/>
  <c r="G323" i="8" l="1"/>
  <c r="E9" i="8" l="1"/>
  <c r="F9" i="8"/>
  <c r="E72" i="7" l="1"/>
  <c r="F338" i="9" l="1"/>
  <c r="F10" i="9" s="1"/>
  <c r="G338" i="9" l="1"/>
  <c r="F72" i="7" l="1"/>
  <c r="F9" i="6" l="1"/>
  <c r="F13" i="10" l="1"/>
  <c r="F9" i="10" s="1"/>
  <c r="E13" i="10"/>
  <c r="E9" i="10" l="1"/>
  <c r="G13" i="10"/>
  <c r="E9" i="6" l="1"/>
  <c r="G71" i="7" l="1"/>
  <c r="E9" i="7" l="1"/>
  <c r="G50" i="6"/>
  <c r="F9" i="7" l="1"/>
  <c r="G72" i="7"/>
</calcChain>
</file>

<file path=xl/sharedStrings.xml><?xml version="1.0" encoding="utf-8"?>
<sst xmlns="http://schemas.openxmlformats.org/spreadsheetml/2006/main" count="2665" uniqueCount="1037">
  <si>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</si>
  <si>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</si>
  <si>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</si>
  <si>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</si>
  <si>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</si>
  <si>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</si>
  <si>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</si>
  <si>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</si>
  <si>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</si>
  <si>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</si>
  <si>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</si>
  <si>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</si>
  <si>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</si>
  <si>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</si>
  <si>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</si>
  <si>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</si>
  <si>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</si>
  <si>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</si>
  <si>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</si>
  <si>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</si>
  <si>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</si>
  <si>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</si>
  <si>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</si>
  <si>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</si>
  <si>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</si>
  <si>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</si>
  <si>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</si>
  <si>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</si>
  <si>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</si>
  <si>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</si>
  <si>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</si>
  <si>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</si>
  <si>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</si>
  <si>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</si>
  <si>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</si>
  <si>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ГРС с.Троицкое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</si>
  <si>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</si>
  <si>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</si>
  <si>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</si>
  <si>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</si>
  <si>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</si>
  <si>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</si>
  <si>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</si>
  <si>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</si>
  <si>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</si>
  <si>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</si>
  <si>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</si>
  <si>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</si>
  <si>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</si>
  <si>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</si>
  <si>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</si>
  <si>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</si>
  <si>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</si>
  <si>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</si>
  <si>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</si>
  <si>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</si>
  <si>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</si>
  <si>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</si>
  <si>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</si>
  <si>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</si>
  <si>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</si>
  <si>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</si>
  <si>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</si>
  <si>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</si>
  <si>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Русский минтай ООО (ГРС Артём) с. Вольно-Надеждинское, , тер. ТОР Надеждинская, ул.Центральная, соор.27</t>
  </si>
  <si>
    <t>АльянсГрупп ООО (ГРС Уссурийск) г. Уссурийск, ул. Раковское шоссе, з. 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</si>
  <si>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</si>
  <si>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</si>
  <si>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</si>
  <si>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с. Троицкое 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</si>
  <si>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</si>
  <si>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</si>
  <si>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</si>
  <si>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</si>
  <si>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</si>
  <si>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</si>
  <si>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</si>
  <si>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</si>
  <si>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</si>
  <si>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</si>
  <si>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</si>
  <si>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</si>
  <si>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</si>
  <si>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</si>
  <si>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</si>
  <si>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</si>
  <si>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</si>
  <si>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</si>
  <si>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</si>
  <si>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</si>
  <si>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</si>
  <si>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</si>
  <si>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</si>
  <si>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</si>
  <si>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</si>
  <si>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</si>
  <si>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</si>
  <si>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</si>
  <si>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</si>
  <si>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</si>
  <si>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</si>
  <si>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</si>
  <si>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</si>
  <si>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</si>
  <si>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</si>
  <si>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</si>
  <si>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</si>
  <si>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</si>
  <si>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</si>
  <si>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</si>
  <si>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</si>
  <si>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</si>
  <si>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</si>
  <si>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</si>
  <si>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</si>
  <si>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</si>
  <si>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</si>
  <si>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</si>
  <si>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</si>
  <si>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Устой-М ООО (п. Крутобереговый) (ГРС-1 Петропавловск-Камчатский) п. Крутобереговый, Елизовское шоссе, д. 15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</si>
  <si>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</si>
  <si>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</si>
  <si>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</si>
  <si>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</si>
  <si>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</si>
  <si>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</si>
  <si>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</si>
  <si>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СТАРГАЗ ООО (АГНКС) (ГРС-2 Петропавловск-Камчатский) г. Петропавловск-Камчатский, ш. Северо-Восточное, , 41:01:0010113:3770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</si>
  <si>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</si>
  <si>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</si>
  <si>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</si>
  <si>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</si>
  <si>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</si>
  <si>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</si>
  <si>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</si>
  <si>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</si>
  <si>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</si>
  <si>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</si>
  <si>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</si>
  <si>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</si>
  <si>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</si>
  <si>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</si>
  <si>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</si>
  <si>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</si>
  <si>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</si>
  <si>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</si>
  <si>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</si>
  <si>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</si>
  <si>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</si>
  <si>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</si>
  <si>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</si>
  <si>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ЖЭУ № 10 МУП (Котельная "Хомутово-2") (ГРС Дальнее) г. Южно-Сахалинск, пл./р Хомутово, ул. 3-я Набережная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</si>
  <si>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</si>
  <si>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</si>
  <si>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Де Ал Вдохновение СЗ ООО (Жилые квартиры) (ГРС Дальнее)  г. Южно-Сахалинск, с. Дальнее, ул. Новая, , 1; д. 1 корпус 1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</si>
  <si>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</si>
  <si>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</si>
  <si>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</si>
  <si>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</si>
  <si>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</si>
  <si>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</si>
  <si>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</si>
  <si>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</si>
  <si>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</si>
  <si>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</si>
  <si>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</si>
  <si>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</si>
  <si>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</si>
  <si>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</si>
  <si>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</si>
  <si>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</si>
  <si>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</si>
  <si>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</si>
  <si>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</si>
  <si>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</si>
  <si>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</si>
  <si>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</si>
  <si>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</si>
  <si>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</si>
  <si>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</si>
  <si>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</si>
  <si>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</si>
  <si>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</si>
  <si>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</si>
  <si>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</si>
  <si>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</si>
  <si>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</si>
  <si>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</si>
  <si>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«Стройметалл Л»</t>
  </si>
  <si>
    <t>ООО "ТИМАРУ ЭССЕТС"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</si>
  <si>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</si>
  <si>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</si>
  <si>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</si>
  <si>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</si>
  <si>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</si>
  <si>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</si>
  <si>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</si>
  <si>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</si>
  <si>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</si>
  <si>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</si>
  <si>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</si>
  <si>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</si>
  <si>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</si>
  <si>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</si>
  <si>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</si>
  <si>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Непубличное акционерное общество «Хабаровский завод железобетонных изделий №4 имени Виталия Игнатьевича Коновалова»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</si>
  <si>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</si>
  <si>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</si>
  <si>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</si>
  <si>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</si>
  <si>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</si>
  <si>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"Хорский Теплоэнергетик" с. Отрадное</t>
  </si>
  <si>
    <t>ООО "Хорский Теплоэнергетик" с. Садовое</t>
  </si>
  <si>
    <t>Акционерное общество "Дальневосточная генерирующая компания"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</si>
  <si>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</si>
  <si>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</si>
  <si>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</si>
  <si>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</si>
  <si>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</si>
  <si>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</si>
  <si>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</si>
  <si>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</si>
  <si>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</si>
  <si>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</si>
  <si>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</si>
  <si>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</si>
  <si>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</si>
  <si>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</si>
  <si>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</si>
  <si>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</si>
  <si>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</si>
  <si>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</si>
  <si>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</si>
  <si>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</si>
  <si>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</si>
  <si>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</si>
  <si>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</si>
  <si>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Автономная некоммерческая организация центр восстановления и развития личности "Зеленый Светофор"</t>
  </si>
  <si>
    <t>Автономноая некомерческая организация галерея современного искусства "Метаморфоза"</t>
  </si>
  <si>
    <t>Агаронян Каро Робертович</t>
  </si>
  <si>
    <t>АО "Универсальная лизинговая компания"</t>
  </si>
  <si>
    <t>Барсуков Анатолий Константинович</t>
  </si>
  <si>
    <t>Буренок Александр Сергеевич, физическое лицо</t>
  </si>
  <si>
    <t>Вольф Нина Николаевна</t>
  </si>
  <si>
    <t>Громилина Лариса Юрьевна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</si>
  <si>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</si>
  <si>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</si>
  <si>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Гусейнов Рафаэль Адамович</t>
  </si>
  <si>
    <t>Индивидуальный предприниматель Антипова Мария Валентиновна</t>
  </si>
  <si>
    <t>Общество с ограниченной ответственностью "ПромАльп ДВ"</t>
  </si>
  <si>
    <t>Индивидуальный предприниматель Белобородов Евгений Георгиевич</t>
  </si>
  <si>
    <t>Индивидуальный предприниматель Тимофеев  Виктор Николаевич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</si>
  <si>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</si>
  <si>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</si>
  <si>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Генцель Ада Александровна</t>
  </si>
  <si>
    <t>Индивидуальный предприниматель Герасимова Светлана Николаевна</t>
  </si>
  <si>
    <t>Индивидуальный предприниматель Герлиц Андрей Васильевич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</si>
  <si>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</si>
  <si>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</si>
  <si>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Джафаров Рафиг Агамирза Оглы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</si>
  <si>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</si>
  <si>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</si>
  <si>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Кондратенко Яна Константиновна</t>
  </si>
  <si>
    <t>Индивидуальный предприниматель Кривич Елена Юрьевна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</si>
  <si>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</si>
  <si>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</si>
  <si>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Мальцев Андрей Борисович</t>
  </si>
  <si>
    <t>Индивидуальный предприниматель Манькова Александра Николаевна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</si>
  <si>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</si>
  <si>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</si>
  <si>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</si>
  <si>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Некрасов Игорь Николаевич</t>
  </si>
  <si>
    <t>Индивидуальный предприниматель Попов Алексей Юрьевич</t>
  </si>
  <si>
    <t>Индивидуальный предприниматель Приходько Владимир Вениаминович</t>
  </si>
  <si>
    <t>Индивидуальный предприниматель Пухов Евгений Викторович</t>
  </si>
  <si>
    <t>Индивидуальный предприниматель Розман Сергей Львович</t>
  </si>
  <si>
    <t>Индивидуальный предприниматель Саргсян Эдгар Манвелович</t>
  </si>
  <si>
    <t>Индивидуальный предприниматель Саяпин Николай Витальевич</t>
  </si>
  <si>
    <t>Индивидуальный предприниматель Синицын Игорь Эдуардович</t>
  </si>
  <si>
    <t>Индивидуальный предприниматель Тиара Ника Александровна</t>
  </si>
  <si>
    <t>Индивидуальный предприниматель Ульмасов Холик Абдуллоевич</t>
  </si>
  <si>
    <t>Индивидуальный предприниматель Шумейко Дарья Дмитриевна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</si>
  <si>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</si>
  <si>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</si>
  <si>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Федотов Владимир Сергеевич</t>
  </si>
  <si>
    <t>Индивидуальный предприниматель Кретов Виталий Николаевич</t>
  </si>
  <si>
    <t>ИП Дьяков Вадим Николаевич</t>
  </si>
  <si>
    <t>ИП Мокрушина Василина Антоновна</t>
  </si>
  <si>
    <t>Меликян Александр Сурени</t>
  </si>
  <si>
    <t>Местная православная религиозная организация (Прихода) святого великомученника Георгия Победоносца</t>
  </si>
  <si>
    <t>Местная религиозная Община № 1 Церкви Христиан Адвентистов Седьмого Дня</t>
  </si>
  <si>
    <t>Местная религиозная организация "Объединенная методистская церковь "Славная" г. Комсомольск-на-Амуре</t>
  </si>
  <si>
    <t>Местная религиозная организация мусульман «Нур» Духовного управления мусульман Азиатской части России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</si>
  <si>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</si>
  <si>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</si>
  <si>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 "Велес"</t>
  </si>
  <si>
    <t>Общество ограниченной ответственности  "Сервис-фрукт"</t>
  </si>
  <si>
    <t>Общество ограниченной ответственности  «Сеул»</t>
  </si>
  <si>
    <t>Общество ограниченной ответственности "Металлтрейд"</t>
  </si>
  <si>
    <t>Общество ограниченной ответственности "Агрокомплекс Восток"</t>
  </si>
  <si>
    <t>Общество ограниченной ответственности "Актив-КМС"</t>
  </si>
  <si>
    <t>Общество ограниченной ответственности "Альфа-Дент"</t>
  </si>
  <si>
    <t>Общество ограниченной ответственности "Визус"</t>
  </si>
  <si>
    <t>Общество ограниченной ответственности "Джакузи"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</si>
  <si>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</si>
  <si>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</si>
  <si>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</si>
  <si>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</si>
  <si>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"Традиция»</t>
  </si>
  <si>
    <t>Общество ограниченной ответственности "Чалба" (бывший Айсберг)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</si>
  <si>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</si>
  <si>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"Экспресс"</t>
  </si>
  <si>
    <t>Общество ограниченной ответственности "Электронный мир"</t>
  </si>
  <si>
    <t>Общество ограниченной ответственности "Ягодное"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</si>
  <si>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</si>
  <si>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</si>
  <si>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ограниченной ответственности «КСК  БЕТОН»</t>
  </si>
  <si>
    <t>Общество ограниченной ответственности «ТЕСТ»</t>
  </si>
  <si>
    <t>Общество ограниченной ответственности «Хэйлунцзян»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</si>
  <si>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</si>
  <si>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</si>
  <si>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 «Шанс Плюс»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</si>
  <si>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</si>
  <si>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</si>
  <si>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Общество с ограниченной ответственностью "Текс"</t>
  </si>
  <si>
    <t>Общество с ограниченной ответственностью "Торговый Дом "Гранд"</t>
  </si>
  <si>
    <t>ПАК "Мотор"</t>
  </si>
  <si>
    <t>Потребительский автогаражный кооператив "Нефтяник"</t>
  </si>
  <si>
    <t>Потребительский автокооператив "Базовый"</t>
  </si>
  <si>
    <t>Потребительский Гаражно-строительный кооператив "СФЕРА"</t>
  </si>
  <si>
    <t>Физическое лицо  Кравчук Сергей Викторович</t>
  </si>
  <si>
    <t>Физическое лицо  Максимова  Людмила Николаевна</t>
  </si>
  <si>
    <t>Физическое лицо Друзь Светлана Ананьевна</t>
  </si>
  <si>
    <t>ООО Продэкстра</t>
  </si>
  <si>
    <t>ИП Моторова Евгения Алексеевна</t>
  </si>
  <si>
    <t>Физическое лицо Небожчик Дарья Владимировна</t>
  </si>
  <si>
    <t>г. Комсомольск-на-Амуре, ПГСК "Силинский-2"</t>
  </si>
  <si>
    <t>ООО "Комсомольский мясокомбинат"</t>
  </si>
  <si>
    <t>ИП Даниелян Альберт Андраникович</t>
  </si>
  <si>
    <t>ООО "Центр"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</si>
  <si>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</si>
  <si>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</si>
  <si>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</si>
  <si>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ООО "Нангмар"</t>
  </si>
  <si>
    <t>ООО "АвтоДом"</t>
  </si>
  <si>
    <t>Индивидуальный предприниматель Кузнецов Егор Александрович</t>
  </si>
  <si>
    <t>Общество ограниченной ответственности"Икар"</t>
  </si>
  <si>
    <t>Индивидуальный предприниматель Морозова Любовь Ильинична</t>
  </si>
  <si>
    <t>Фомин Максим Аркадьевич</t>
  </si>
  <si>
    <t>Общество с ограниченной ответственностью "Амурхлеб"</t>
  </si>
  <si>
    <t>Индивидуальный предприниматель Воротников Дмитрий Анатольевич</t>
  </si>
  <si>
    <t>Индивидуальный предприниматель Вышинский Сергей Ильич</t>
  </si>
  <si>
    <t>Индивидуальный предприниматель Иванисов Андрей Николаевич</t>
  </si>
  <si>
    <t>ООО "Мебель КНАМ"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</si>
  <si>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</si>
  <si>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</si>
  <si>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</si>
  <si>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</si>
  <si>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ООО "Автотрейд-В"</t>
  </si>
  <si>
    <t>ООО «СервисСтандарт»</t>
  </si>
  <si>
    <t>Индивидуальный предприниматель Мячин Евгений Сергеевич</t>
  </si>
  <si>
    <t>ООО "Саната Плюс"</t>
  </si>
  <si>
    <t>Индивидуальный предприниматель Бриц Наталья Викторовна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</si>
  <si>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</si>
  <si>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</si>
  <si>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</si>
  <si>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</si>
  <si>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"Региональная управляющая компания" Кувшин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</si>
  <si>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</si>
  <si>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</si>
  <si>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</si>
  <si>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</si>
  <si>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</si>
  <si>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</si>
  <si>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Физическое лицо Цымбал Сергей Александрович</t>
  </si>
  <si>
    <t>Индивидуальный предприниматель Тарасенко Юрий Сергеевич</t>
  </si>
  <si>
    <t>ООО "Знак"</t>
  </si>
  <si>
    <t>Индивидуальный предприниматель Опейкин Евгений Валерьевич</t>
  </si>
  <si>
    <t>Индивидуальный предприниматель 
Воронина Елена Валентиновна</t>
  </si>
  <si>
    <t>Индивидуальный предприниматель
Эльнур Шахлар Оглы Асгерханов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</si>
  <si>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</si>
  <si>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</si>
  <si>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
Садовская Любовь Михайловна</t>
  </si>
  <si>
    <t>Индивидуальный предприниматель Дедков Анатолий Иванович</t>
  </si>
  <si>
    <t>Индивидуальный предприниматель
Кулик Ирина Анатольевна</t>
  </si>
  <si>
    <t>Индивидуальный предприниматель  Блюм Дмитрий Вячеславович</t>
  </si>
  <si>
    <t>ООО "Персей"</t>
  </si>
  <si>
    <t>ООО "Стеллар"</t>
  </si>
  <si>
    <t>ООО "Ютар"</t>
  </si>
  <si>
    <t>ООО "Алафа"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</si>
  <si>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</si>
  <si>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</si>
  <si>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</si>
  <si>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</si>
  <si>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</si>
  <si>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</si>
  <si>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</si>
  <si>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</si>
  <si>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</si>
  <si>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</si>
  <si>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ГРС Хор</t>
  </si>
  <si>
    <t>ГРС Вяземский</t>
  </si>
  <si>
    <t>СП "Хабаровская ТЭЦ-1" г.Хабаровск, ул. Узловая, 15а</t>
  </si>
  <si>
    <t>СП "Хабаровская ТЭЦ-2" г.Хабаровск, пер. Сормовский, 1</t>
  </si>
  <si>
    <t>СП "Хабаровская ТЭЦ-3" г.Хабаровск, Федоровское шоссе,10</t>
  </si>
  <si>
    <t>СП "Амурская ТЭЦ-1" г.Амурск, Западное шоссе, 10</t>
  </si>
  <si>
    <t>СП "Николаевская ТЭЦ" г.Николаевск-на-Амуре, ул. Невельского, 24а</t>
  </si>
  <si>
    <t>Котельная "Некрасовская" Хабаровский район, с.Некрасовка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</si>
  <si>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</si>
  <si>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</si>
  <si>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</si>
  <si>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ЯНВАРЬ 2023 года
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</si>
  <si>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</si>
  <si>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</si>
  <si>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</si>
  <si>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</si>
  <si>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</si>
  <si>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</si>
  <si>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/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</si>
  <si>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</si>
  <si>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</si>
  <si>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</si>
  <si>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</si>
  <si>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</si>
  <si>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</si>
  <si>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</si>
  <si>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</si>
  <si>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</si>
  <si>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</si>
  <si>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</si>
  <si>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</si>
  <si>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</si>
  <si>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 Комсомольское шоссе, д. 7А, склад 4, Сток-Центр</t>
  </si>
  <si>
    <t>г. Комсомольск-на-Амуре,  ул. Кирова 46,</t>
  </si>
  <si>
    <t>Точка подключения: г. Хабаровск, ул. Автобусная, д. 75В</t>
  </si>
  <si>
    <t>Население ХБР1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</si>
  <si>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</si>
  <si>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</si>
  <si>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</si>
  <si>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</si>
  <si>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</si>
  <si>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</si>
  <si>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</si>
  <si>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</si>
  <si>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</si>
  <si>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</si>
  <si>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</si>
  <si>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</si>
  <si>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</si>
  <si>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жилые многоквартирные дома по ул. Алексеевская в Краснофлотском районе г. Хабаровска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</si>
  <si>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</si>
  <si>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</si>
  <si>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</si>
  <si>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650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</si>
  <si>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</si>
  <si>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</si>
  <si>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</si>
  <si>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</si>
  <si>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</si>
  <si>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</si>
  <si>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</si>
  <si>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</si>
  <si>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</si>
  <si>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</si>
  <si>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</si>
  <si>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</si>
  <si>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</si>
  <si>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</si>
  <si>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г.Комсомольск-на-Амуре, ул.Лесозаводская, 6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</si>
  <si>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</si>
  <si>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</si>
  <si>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</si>
  <si>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</si>
  <si>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</si>
  <si>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</si>
  <si>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</si>
  <si>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</si>
  <si>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</si>
  <si>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</si>
  <si>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</si>
  <si>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Население ХБР3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</si>
  <si>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</si>
  <si>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</si>
  <si>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</si>
  <si>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подключения: Хабаровский край, район им. Лазо, р.п. Хор, пер. Степной, 10 Котельная №1 Центральная</t>
  </si>
  <si>
    <t>Точка подключения: Хабаровский край, район им. Лазо, р.п. Хор, ул. Менделеего, 34 Котельная №2 мкр. Менделеева</t>
  </si>
  <si>
    <t>Точка подключения: Хабаровский край, район им. Лазо, с. Георгиевка, ул. Центральная, 1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</si>
  <si>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</si>
  <si>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район им. Лазо, р.п. Хор, пер. Степной, 1</t>
  </si>
  <si>
    <t>Точка подключения: Хабаровский край, район им. Лазо, р.п. Хор, ул. Безымянная, 3</t>
  </si>
  <si>
    <t>Точка подключения: Хабаровский край, район им. Лазо, р.п. Хор, ул. Мира, 34, Котельная №3 мкр. Кирпичный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</si>
  <si>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</si>
  <si>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</si>
  <si>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</si>
  <si>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Население ХОР</t>
  </si>
  <si>
    <t>г.Хабаровск ул. Салтыкова-Щедрина д.64</t>
  </si>
  <si>
    <t>Точка подключения: Хабаровский край, р-он Вяземский, с. Садовое, ул. Мира, 8б</t>
  </si>
  <si>
    <t>Население Вяземск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</si>
  <si>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</si>
  <si>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</si>
  <si>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Точка подключения: г. Хабаровск, ул. Донская, 2а, к11, ООО "Логпост"</t>
  </si>
  <si>
    <t>Хабаровский край, г. Комсомольск-на-Амуре, ул. Ленинградская, 115 ООО «РН-Комсомольский НПЗ»</t>
  </si>
  <si>
    <t>Точка подключения: ул. Ленинградская, 115, Комсомольск-на-Амуре, Хабаровский край</t>
  </si>
  <si>
    <t>Точка подключения Кнаапо</t>
  </si>
  <si>
    <t>Точка подключения: г. Хабаровск, Воронежское шоссе,5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</si>
  <si>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</si>
  <si>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</si>
  <si>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</si>
  <si>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</si>
  <si>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</si>
  <si>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</si>
  <si>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</si>
  <si>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</si>
  <si>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</si>
  <si>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Население КМС-1</t>
  </si>
  <si>
    <t>651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</si>
  <si>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</si>
  <si>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</si>
  <si>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</si>
  <si>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</si>
  <si>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</si>
  <si>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</si>
  <si>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</si>
  <si>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</si>
  <si>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</si>
  <si>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Точка подключения АГМК</t>
  </si>
  <si>
    <t>Население ГРС Амурск</t>
  </si>
  <si>
    <t>652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</si>
  <si>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</si>
  <si>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</si>
  <si>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"ТЭЦ" Циммермановка (Ульчский р-н, п. Циммермановка, ул. Профсоюзная 25)</t>
  </si>
  <si>
    <t>Точка подключения "ДЭС" Циммермановка (Ульчский р-н, п. Циммермановка, ул. Железнодорожная 2)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</si>
  <si>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</si>
  <si>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</si>
  <si>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</si>
  <si>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</si>
  <si>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</si>
  <si>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</si>
  <si>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</si>
  <si>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</si>
  <si>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</si>
  <si>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</si>
  <si>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</si>
  <si>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</si>
  <si>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</si>
  <si>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Точка подключения Тепловик+</t>
  </si>
  <si>
    <t>Население ГРС Бельго</t>
  </si>
  <si>
    <t>г.Комсомольск-на-Амуре, ул.Вокзальная 10, склад 15</t>
  </si>
  <si>
    <t>г.Комсомольск-на-Амуре, ул Копылова, д. 50</t>
  </si>
  <si>
    <t>п. Хор, ул. Заводская 17</t>
  </si>
  <si>
    <t>г. Комсомольск-на-Амуре, ул.Комсомольская, 73/2.</t>
  </si>
  <si>
    <t>г.Комсомольск-на-Амуре, ул.Металлургов 3/2 (Склад)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</si>
  <si>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</si>
  <si>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п. Хор, ул. Железнодорожная 71-А (Гараж)</t>
  </si>
  <si>
    <t>г. Комсомольск-на-Амуре, ул. Кирова, 12/2</t>
  </si>
  <si>
    <t>г. Комсомольск-на-Амуре,  Павловского ул., д. 16-а. котельная 1</t>
  </si>
  <si>
    <t>г. Комсомольск-на-Амуре,  ул. Павловского, 16 автокооператив «Павловский-2», 2-ая очередь (гараж, магазин)</t>
  </si>
  <si>
    <t>г. Комсомольск-на-Амуре, ул. Лесозаводская, 6 (отправка корреспонденции)</t>
  </si>
  <si>
    <t>г. Комсомольск-на-Амуре; Кирова, 7/2</t>
  </si>
  <si>
    <t>г.Комсомольск-на-Амуре, ул.Гаражная 2 литер Ж</t>
  </si>
  <si>
    <t>г. Комсомольск-на-Амуре , пр-кт Ленина, д.44/1</t>
  </si>
  <si>
    <t>г. Комсомольск-на-Амуре, ул. Гаражная, 2</t>
  </si>
  <si>
    <t>п. Солнечный, ул. Лесная, 7Л</t>
  </si>
  <si>
    <t>Хабаровский край, г Комсомольск-на-Амуре, ул. Советская, д.2 корп. 2 (мини отель "Чайка")</t>
  </si>
  <si>
    <t>Хабаровский край, р-он им. Лазо, р.п. Переясловка, ул. Постышева, 10А</t>
  </si>
  <si>
    <t>Точка подключения: г.Комсомольск-на-Амуре, ул.Заводская, 1</t>
  </si>
  <si>
    <t>г. Комсомольск-на-Амуре , ул. Гагарина, д.19, корпус 1</t>
  </si>
  <si>
    <t>г..Николаевск-на-Амуре, ул.Пригородная, 1</t>
  </si>
  <si>
    <t>г. Комсомольск-на-Амуре, ул. Павловского, 16</t>
  </si>
  <si>
    <t>п. Ягодный, ул. Железнодорожная, 17</t>
  </si>
  <si>
    <t>г. Хабаровск, ул. Кола Бельды, 1</t>
  </si>
  <si>
    <t>г. Комсомольск-на-Амуре, ул. Лесная 44</t>
  </si>
  <si>
    <t>п. Переяславка, ул. Первомайская 4</t>
  </si>
  <si>
    <t>г. Комсомольск-на-Амуре, в районе автозаправочной станции по Северному шоссе, 1 корп.3</t>
  </si>
  <si>
    <t>г. Комсомольск-на-Амуре,  Севастопольская ул., д. 25/2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</si>
  <si>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</si>
  <si>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с. Черный мыс; ул. Ключевая 12</t>
  </si>
  <si>
    <t>с. Воронежское-3, Кленовая, 5</t>
  </si>
  <si>
    <t>г. Хабаровск, ул. Кола Бельды, 7</t>
  </si>
  <si>
    <t>г. Комсомольск-на-Амуре, ул. Кирова, 78, ремонтный склад-бокс</t>
  </si>
  <si>
    <t>г. Комсомольск-на-Амуре, Океанская ул., южнее микрорайона № 6, 5 го жилого р-на Мылки</t>
  </si>
  <si>
    <t>Точка подключения: Хабаровский край, р-он Вяземский с. Отрадное, ул. Новая, 1а</t>
  </si>
  <si>
    <t>К.Маркса, 144Б</t>
  </si>
  <si>
    <t>п. Горный, ул Ленина 17,  "Горный родник", котельная 7</t>
  </si>
  <si>
    <t>п. Солнечный ул. Ленина, д.23 А. (Лит А) пом. 2</t>
  </si>
  <si>
    <t>г. Комсомольск-на-Амуре, ул.Лесозаводская 4, лит. А</t>
  </si>
  <si>
    <t>Хабаровский край, Ульчский район, п. Де-Кастри, ул. Советская, д. 1</t>
  </si>
  <si>
    <t>г.Комсомольск-на-Амуре, ул.Партизанская, д. 13, офис</t>
  </si>
  <si>
    <t>Точка подключения: Хабаровский край, г. Комсомольск-на-Амуре, ул. Гамарника</t>
  </si>
  <si>
    <t>682920, Хабаровский край, район им. Лазо, п. Хор, ул. Советская 8А</t>
  </si>
  <si>
    <t>г. Комсомольск-на-Амуре,  ул. Хабаровская, 47 (Гостиница)</t>
  </si>
  <si>
    <t>г. Комсомольск-на-Амуре,  Павловского ул., д. 16/а (магазин)</t>
  </si>
  <si>
    <t>г. Комсомольск-на-Амуре,  Кирова 10. Котельная  5</t>
  </si>
  <si>
    <t>Хабаровский край, Ульчский район, п. Де-Кастри, ул.Горная 6-А</t>
  </si>
  <si>
    <t>г. Комсомольск-на-Амуре, ул. Гагарина, 17/5, Лит. А</t>
  </si>
  <si>
    <t>г.Комсомольск-на-Амуре, ул.Севастопольская, 59 (склад)</t>
  </si>
  <si>
    <t>г. Комсомольск-на-Амуре,  Павловского ул., д. 19, котельная 4</t>
  </si>
  <si>
    <t>г.Комсомольск-на-Амуре, ул. Гаражная, 2, 
литер "Е"</t>
  </si>
  <si>
    <t>г. Комсомольск-на-Амуре, ул. Котовского 22</t>
  </si>
  <si>
    <t>п.Бельго ул.70 лет Победы, 15</t>
  </si>
  <si>
    <t>г. Комсомольск-на-Амуре,  ул.Краснофлотская 4 (гараж)</t>
  </si>
  <si>
    <t>Переясловка, Ленина, 39</t>
  </si>
  <si>
    <t>г. Комсомольск-на-Амуре, ул.Гагарина 17/5. Гостиница, 2- этаж</t>
  </si>
  <si>
    <t>Переяс, Ленина, 43</t>
  </si>
  <si>
    <t>Хабаровский край, г. Комсомольск-на-Амуре, ш. Северное, д. 1 корп. 5</t>
  </si>
  <si>
    <t>г. Комсомольск-на-Амуре, ул. Вокзальная 34</t>
  </si>
  <si>
    <t>г. Комсомольск-на-Амуре,  Машинная ул., д. 28</t>
  </si>
  <si>
    <t>г. Комсомольск-на-Амуре, пр. Кирова 70, корпус 2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</si>
  <si>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</si>
  <si>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г. Комсомольск-на-Амуре,  Интернациональный пр., д. 37</t>
  </si>
  <si>
    <t>пос. Эльбан, 2 мкр, д.24</t>
  </si>
  <si>
    <t>г. Комсомольск-на-Амуре, Гаражная ул., д. 121</t>
  </si>
  <si>
    <t>г. Комсомольск-на-Амуре, ул.Курская, д.9</t>
  </si>
  <si>
    <t>г. Комсомольск-на-Амуре, Комсомольское шоссе, д. 3</t>
  </si>
  <si>
    <t>г. Комсомольск-на-Амуре,  Курская ул., д. 16</t>
  </si>
  <si>
    <t>г. Комсомольск-на-Амуре, ул.  Володарского, д.39</t>
  </si>
  <si>
    <t>Хабаровский р-н, с. Виноградовка, ул. Юбилейная д. 7-А</t>
  </si>
  <si>
    <t>г. Комсомольск-на-Амуре  пр. Победы, 36/1. м-н Мельница.</t>
  </si>
  <si>
    <t>г. Комсомольск-на-Амуре  ул. Орехова,57 (магазин строительных материалов)</t>
  </si>
  <si>
    <t>г. Комсомольск-на-Амуре,  ул. Путейская, 26а</t>
  </si>
  <si>
    <t>г. Комсомольск-на-Амуре, 
ул. Ленинградская, 84</t>
  </si>
  <si>
    <t>г. Комсомольск-на-Амуре, ул. Магистральная, 43/2</t>
  </si>
  <si>
    <t>г. Комсомольск-на-Амуре,  ул. Лазо (рядом с 66/1, 66/2), павильон шиномонтаж</t>
  </si>
  <si>
    <t>Хабаровский р-н, с. Мичуринское, ул. Центральная, д. 11</t>
  </si>
  <si>
    <t>г. Комсомольск-на-Амуре,  Аллея Труда, д. 64 (кафе, газовая плита)</t>
  </si>
  <si>
    <t>г. Комсомольск-на-Амуре, ул. Гаражная 2, часть №10 здания, литера А (производственная база)</t>
  </si>
  <si>
    <t>г. Комсомольск-на-Амуре, ул.  9 Января,</t>
  </si>
  <si>
    <t>г. Комсомольск-на-Амуре, ул. Дикопольцева 31</t>
  </si>
  <si>
    <t>Хабаровский край, район им. Лазо, п. Хор ул. Индустриальная 21 А</t>
  </si>
  <si>
    <t>г. Комсомольск-на-Амуре, ул. Павловского 16</t>
  </si>
  <si>
    <t>г. Комсомольск-на-Амуре, пр-т Первостроителей1, 15 магазин, площадью 1208,8 м2</t>
  </si>
  <si>
    <t>г. Комсомольск-на-Амуре, ул. Сидоренко, 19 (пекарня)</t>
  </si>
  <si>
    <t>г. Комсомольск-на-Амуре, ул. Кирова, д.46</t>
  </si>
  <si>
    <t>Хабаровский край, г. Комсомольск-на-Амуре, в северо-западной части пересечения ул. Пирогова и ул. Володарского</t>
  </si>
  <si>
    <t>г. Комсомольск-на-Амуре,  Вокзальная ул., д. 34. магазин "СтройУспех"</t>
  </si>
  <si>
    <t>г. Комсомольск-на-Амуре, Дзержинского ул., д. 24/2</t>
  </si>
  <si>
    <t>г. Хабаровск, ул. Суворова 60</t>
  </si>
  <si>
    <t>г. Комсомольск-на-Амуре, ул. Заводская, 1Б, "Ритуал Сервис"</t>
  </si>
  <si>
    <t>Хор, Ленина, 1</t>
  </si>
  <si>
    <t>п. Ягодный, ул. Лесная 11
(магазин "Василина")</t>
  </si>
  <si>
    <t>г. Комсомольск-на-Амуре  Гаражная ул., д. 2, литер А</t>
  </si>
  <si>
    <t>г. Комсомольск-на-Амуре, ул.Димитрова ул., д. 5</t>
  </si>
  <si>
    <t>п. Ягодный , ул. Строительная - 10.</t>
  </si>
  <si>
    <t>г. Комсомольск-на-Амуре, ул. Павловского 19, м-н Продукты</t>
  </si>
  <si>
    <t>г. Комсомольск-на-Амуре, ул. Лесозаводская 6</t>
  </si>
  <si>
    <t>г. Комсомольск-на-Амуре, переулок Островского , д. 43/2</t>
  </si>
  <si>
    <t>г. Комсомольск-на-Амуре, ул. Вокзальная,10 литер И, пом.4</t>
  </si>
  <si>
    <t>Точка подключения: п. Хор, пер. Пожарный, д. 3а (Кафе Переясловка)</t>
  </si>
  <si>
    <t>г. Хабаровск, ул. Металистов 1а</t>
  </si>
  <si>
    <t>г. Комсомольск-на-Амуре, ул. Гаражная 2. литер А</t>
  </si>
  <si>
    <t>г. Комсомольск-на-Амуре,  ул. Лазо 112/2</t>
  </si>
  <si>
    <t>п. Солнечный ул. Ленина, д.23 А. пом. 1</t>
  </si>
  <si>
    <t>г. Хабаровск, ул. Карла-Маркса, д. 150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</si>
  <si>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</si>
  <si>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</si>
  <si>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
ул. Севастопольская, 55/2</t>
  </si>
  <si>
    <t>г. Комсомольск-на-Амуре, ул. Севастопольская  на расстоянии 50 м. от пересечения с Волочаевским шоссе</t>
  </si>
  <si>
    <t>г. Комсомольск-на-Амуре, ул. Гаражная 2. литер Д</t>
  </si>
  <si>
    <t>Точка подключения г. Комсомольск-на-Амуре, Аллея труда, 1</t>
  </si>
  <si>
    <t>п. Солнечный, ул Парковая 9 (спортзал)</t>
  </si>
  <si>
    <t>г.Комсомольск-на-Амуре, ул.Вокзальная 10, склад №14</t>
  </si>
  <si>
    <t>г. Комсомольск-на-Амуре, ул. Гаражная 2, литер З</t>
  </si>
  <si>
    <t>Точка подключения: р-н. им. Лазо, 
рп. Переяславка, ул. Ленина, 13Г</t>
  </si>
  <si>
    <t>г. Комсомольск-на-Амуре, ул. Гаражная, 2, литер А</t>
  </si>
  <si>
    <t>г. Комсомольск-на-Амуре,  Ленина пр., д. 30, корп.2</t>
  </si>
  <si>
    <t>г. Комсомольск-на-Амуре, ул. Красная 18/5 ПГСК "Силинский-2"</t>
  </si>
  <si>
    <t>г. Комсомольск-на-Амуре,  ул.Молодогвардейская, 20</t>
  </si>
  <si>
    <t>г. Комсомольск-на-Амуре  ул. Павловского, д. 2/2</t>
  </si>
  <si>
    <t>ТЦ "Ангар" Хабаровский край, р.п. Переясловка, ул. Индустриальная, 15</t>
  </si>
  <si>
    <t>г. Комсомольск-на-Амуре, ул. Мира, 52/2 (склады)</t>
  </si>
  <si>
    <t>г. Комсомольск-на-Амуре  ул. Павловского, д. 25</t>
  </si>
  <si>
    <t>п. Переяславка, ул. Ленина 25</t>
  </si>
  <si>
    <t>г. Комсомольск-на-Амуре, ул. Амурская 2, корпус 2 (магазин)</t>
  </si>
  <si>
    <t>Джамбула, 78</t>
  </si>
  <si>
    <t>г. Комсомольск-на-Амуре, Центральный округ, пр-кт. Первостроителей, д. 41, корп. 3, пом. 1001</t>
  </si>
  <si>
    <t>г. Амурск, проспект Строителей, д.72</t>
  </si>
  <si>
    <t>г. Комсомольск-на-Амуре, ул. Ленина 19, кафе  «Бистро»</t>
  </si>
  <si>
    <t>Металлистов, 5</t>
  </si>
  <si>
    <t>г. Комсомольск-на-Амуре, ул. Гамарника 22 (магазин «Белая Русь»)</t>
  </si>
  <si>
    <t>г. Комсомольск-на-Амуре  пр-т Первостроителей, 31, литер Б</t>
  </si>
  <si>
    <t>г. Комсомольск-на-Амуре,  Октябрьский пр., д. 36 магазин "Атланта"</t>
  </si>
  <si>
    <t>г.Комсомольск-на-Амуре, 
пр. Первостроителей, 20, помещение 20001-20002</t>
  </si>
  <si>
    <t>г. Комсомольск-на-Амуре, Мемориальный комплекс погибшим участникам ВОВ в 1941-1945 гг.», расположенный по ул. Набережной р. Амур</t>
  </si>
  <si>
    <t>г. Хабаровск, ул. Совхозная дом строит № 2.43</t>
  </si>
  <si>
    <t>г. Комсомольск-на-Амуре, ул.Лесозаводская 4, литер С</t>
  </si>
  <si>
    <t>г. Комсомольск-на-Амуре,  ул.Дзержинского, 21 автостоянка на 40 авто</t>
  </si>
  <si>
    <t>г. Комсомольск-на-Амуре,  ул. Павловского 6 (Автокооператив Павловский 2, вторая очередь).</t>
  </si>
  <si>
    <t>г. Комсомольск-на-Амуре. ул. Советская 20, лит В (гостинница)</t>
  </si>
  <si>
    <t>Ленинградская, 23А</t>
  </si>
  <si>
    <t>с. Краснореченское, ул. Центральная д. 9А</t>
  </si>
  <si>
    <t>г. Комсомольск-на-Амуре, Территория, прилегающая к юго-западной стороне автокооператива Меркурий-2</t>
  </si>
  <si>
    <t>г. Комсомольск-на-Амуре, Волочаевское шоссе, 1-А</t>
  </si>
  <si>
    <t>г. Комсомольск-на-Амуре, Аллея Труда, 59/5</t>
  </si>
  <si>
    <t>г. Комсомольск-на-Амуре,  ул. Павловского,19, литер "И"(база Агроторг)</t>
  </si>
  <si>
    <t>г. Комсомольск-на-Амуре  пр-т Первостроителей, 15, Тепло</t>
  </si>
  <si>
    <t>г. Комсомольск-на-Амуре ,
ул. Дзержинского, 42/3</t>
  </si>
  <si>
    <t>Тихоокеанская, 167/1</t>
  </si>
  <si>
    <t>г. Комсомольск-на-Амуре, ул. Щорса, 91 (пекарня)</t>
  </si>
  <si>
    <t>г. Хабаровск, ул. Рокоссовского 37а</t>
  </si>
  <si>
    <t>п. Ягодный,  ул. Школьная д. 4, магазин "Ягодка"</t>
  </si>
  <si>
    <t>г. Комсомольск-на-Амуре, ул. Павловского, 16, оф.1</t>
  </si>
  <si>
    <t>п. Солнечный, ул Ленина 23А (кафе)</t>
  </si>
  <si>
    <t>г.Комсомольск-на-Амуре, Радищева, д. 3 Мясокомбинат</t>
  </si>
  <si>
    <t>Хабаровский край, ТОСЭР Хабаровск площадка Ракитное</t>
  </si>
  <si>
    <t>г. Комсомольск-на-Амуре, ул. Кирова, 78</t>
  </si>
  <si>
    <t>г.Комсомольск-на-Амуре, ул. Ленина 49, ресторан "Графъ"</t>
  </si>
  <si>
    <t>г. Комсомольск-на-Амуре , ул.Димитрова, 11, 
Магазины "Шины Центр"</t>
  </si>
  <si>
    <t>г.Комсомольск-на-Амуре; пр.Копылова, 41 (кафе Троя)</t>
  </si>
  <si>
    <t>г.Комсомольск-на-Амуре, пр-т  Мира 15 (Гостиница "Амур")</t>
  </si>
  <si>
    <t>п. Переяславка, ул. Октябрьская 26</t>
  </si>
  <si>
    <t>г. Комсомольск-на-Амуре, пр. Московский, д.30, корп.2, кв. 1</t>
  </si>
  <si>
    <t>п. Солнечный, ул. Ленина, 24</t>
  </si>
  <si>
    <t>г. Комсомольск-на-Амуре, 
ул. Советская, д. 22</t>
  </si>
  <si>
    <t>680502, Хабаровский район, с. Казакевичево, ул. школьная, д. 20</t>
  </si>
  <si>
    <t>с. Казакевичево, ул. Новожилова, д.2</t>
  </si>
  <si>
    <t>г. Комсомольск-на-Амуре, ул. Лесная 24</t>
  </si>
  <si>
    <t>г. Комсомольск-на-Амуре, ул. Комсомольская 84/3, магазин «Талисман»</t>
  </si>
  <si>
    <t>г. Комсомольск-на-Амуре, ул. Гаражная, 123, м-н "Метэкс"</t>
  </si>
  <si>
    <t>г. Комсомольск-на-Амуре, пр. Победы  75</t>
  </si>
  <si>
    <t>Хабаровский край,  р-он им. Лазо, рп. Переяславка, ул. Октябрьская, 112</t>
  </si>
  <si>
    <t>Хабаровский край, р-он, с. Бычиха, ул. Береговая, д. 1 "Золотой фазан"</t>
  </si>
  <si>
    <t>Хабаровский край, Хабаровский район, с. Ильинка, 
пер. Гаражный 1</t>
  </si>
  <si>
    <t>г. Комсомольск-на-Амуре  
Лесная 2 (стоматологическая клиника).</t>
  </si>
  <si>
    <t>Отопление ГРП Завод строительной керамики</t>
  </si>
  <si>
    <t>ОАО "Хабаровскмакаронсервис" ИНН 2724010102</t>
  </si>
  <si>
    <t>Собственные нужды Котельная Брестская 51</t>
  </si>
  <si>
    <t>с. Некрасовка (ресурс ДГК)</t>
  </si>
  <si>
    <t>ООО "ТЭК Уссури"</t>
  </si>
  <si>
    <t>ООО "Хорский Теплоэнергетик"</t>
  </si>
  <si>
    <t>ООО "Комсомольский НПЗ" Поставка газа ИНН 2703032881</t>
  </si>
  <si>
    <t>Собственные нужды</t>
  </si>
  <si>
    <t>Амурская ТЭЦ</t>
  </si>
  <si>
    <t>МУП УМР "Циммермановское ЖКХ"</t>
  </si>
  <si>
    <t>Николаевская ТЭЦ</t>
  </si>
  <si>
    <t>ООО "Тепловик+"</t>
  </si>
  <si>
    <t>Индивидуальный предприниматель Салахов Фарит Фаатович</t>
  </si>
  <si>
    <t>Лазаренко Екатерина Алексеевна</t>
  </si>
  <si>
    <t>Индивидуальный предприниматель Комиссаренко Ирина Александровна</t>
  </si>
  <si>
    <t>Общество ограниченной ответственности "ВладИнвест"</t>
  </si>
  <si>
    <t>Кудрявцев Виталий Александрович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</si>
  <si>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</si>
  <si>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ООО «Эдельвейс»</t>
  </si>
  <si>
    <t>АО "ДГК" СП Хабаровская ТЭЦ-1</t>
  </si>
  <si>
    <t>ГРС Цимермановка</t>
  </si>
  <si>
    <t>ГРС Анненские мин. воды</t>
  </si>
  <si>
    <t>ГРС-1 г. Комсомольск-на-Амуре</t>
  </si>
  <si>
    <t>ГРС-1 Ильинка</t>
  </si>
  <si>
    <t>ГРС-3 Березовка</t>
  </si>
  <si>
    <t>АО "ДГК" СП Хабаровская ТЭЦ-2</t>
  </si>
  <si>
    <t>АО "ДГК" СП Хабаровская ТЭЦ-3</t>
  </si>
  <si>
    <t>АО "ДГК" СП Хабаровская ТЭЦ-3 Волочаевский городок (ресурс ДГК)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</si>
  <si>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</si>
  <si>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</si>
  <si>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</si>
  <si>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</si>
  <si>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ЦОД МКУ (Котельная Адм. Соболевского МР) (ГРС Соболево) с. Соболево, ул. Советская, д. 23</t>
  </si>
  <si>
    <t>АГРС-1, 2 Петропавловск-Камчатский</t>
  </si>
  <si>
    <t>ИП Воробьев А.В. (ТЦ «Глобус») (АГРС-1, 2 Петропавловск-Камчатский г.Петропавловск-Камчатский) г.Петропавловск-Камчатский, ул. Вулканная, д. 59</t>
  </si>
  <si>
    <t>Сахалинэнерго ПАО (ГРС Дальнее) г. Южно-Сахалинск, пер. Энергетиков, д.1</t>
  </si>
  <si>
    <t>Совхоз Тепличный АО (ГРС Дальнее) г. Южно-Сахалинск, пр. Мира, 1/2</t>
  </si>
  <si>
    <t>Совхоз Тепличный АО (Котельная цеха №3) (ГРС Дальнее)  г. Южно-Сахалинск, ул. Украинская, 78</t>
  </si>
  <si>
    <t>Совхоз Тепличный АО (Котельная цеха №2) (ГРС Дальнее)  г. Южно-Сахалинск, пер. Украинский, 6 В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</si>
  <si>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</si>
  <si>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</si>
  <si>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</si>
  <si>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ЦБС МБУ (ГРС Дальнее) г. Южно-Сахалинск, с.Дальнее, ул. Монетная, д. 5, пом.1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</si>
  <si>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</si>
  <si>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</si>
  <si>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</si>
  <si>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</si>
  <si>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Фирма Вилмаг и К АО (ГРС Дальнее) г. Южно-Сахалинск, Холмское шоссе, д. 2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</si>
  <si>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</si>
  <si>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</si>
  <si>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</si>
  <si>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Фортуна ООО (ГРС Дальнее) г. Южно-Сахалинск, ул.Памятная, д. 12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</si>
  <si>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</si>
  <si>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</si>
  <si>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</si>
  <si>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</si>
  <si>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</si>
  <si>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</si>
  <si>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№5501, автостоянка) (ГРС Дальнее) г. Южно-Сахалинск, ул.Украинская, 70А/1, склад №5501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</si>
  <si>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</si>
  <si>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</si>
  <si>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</si>
  <si>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Белая И.В. (ГРС Дальнее) г. Южно-Сахалинск, ул.Гаражная, д. 15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</si>
  <si>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</si>
  <si>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</si>
  <si>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 xml:space="preserve">Карпенко А.П. (Магазин) (ГРС Дальнее) Анивский район, с. Троицкое, ул.Невельская, д. 1Б, 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</si>
  <si>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</si>
  <si>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</si>
  <si>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</si>
  <si>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</si>
  <si>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</si>
  <si>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 xml:space="preserve">ИП Сон Чун Дя (Супермаркет "Октябрьский") (ГРС Дальнее) г. Южно-Сахалинск, п/р Хомутово, ул. Зимняя, д. 2 </t>
  </si>
  <si>
    <t>ИП Сон Чун Дя (Торговый центр) (ГРС Дальнее) г.Южно-Сахалинск, п/р Хомутово, ул. 1-я Октябрьская, д. 6</t>
  </si>
  <si>
    <t xml:space="preserve">Миськов О.А. (ГРС Дальнее) Анивский район, с.Троицкое, ул. Набережная, д.5а 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</si>
  <si>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</si>
  <si>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</si>
  <si>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</si>
  <si>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</si>
  <si>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</si>
  <si>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>Аризона ООО (ГРС Дальнее) г. Южно-Сахалинск, ш.Холмское, д. 5/16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</si>
  <si>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</si>
  <si>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</si>
  <si>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</si>
  <si>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</si>
  <si>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Хачатрян А.С. (ГРС Дальнее) г. Южно-Сахалинск, пр.Мира, д. 403</t>
  </si>
  <si>
    <t>ИП Ю Хе Рён (ГРС Дальнее)  г. Южно-Сахалинск, ш.Холмское, д. 5/18</t>
  </si>
  <si>
    <t>ИП Ю Хе Рён (Магазин) (ГРС Дальнее)</t>
  </si>
  <si>
    <t>Кооптрейд ООО (ГРС Дальнее) п/р. Ново-Александровск, Советская ул.д.160</t>
  </si>
  <si>
    <t>Учебный центр "Вега" ЗАО (ГРС Дальнее) г. Южно-Сахалинск, ул. Ленина, д. 58-А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</si>
  <si>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</si>
  <si>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</si>
  <si>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</si>
  <si>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Геосервис ООО (ГРС Дальнее) г.Южно-Сахалинск, пр-кт Мира,д. 2, корп.Б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</si>
  <si>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</si>
  <si>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</si>
  <si>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</si>
  <si>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</si>
  <si>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</si>
  <si>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</si>
  <si>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Сахалин-запчастьсервис ООО (Котельная № 2) (ГРС Дальнее) г. Южно-Сахалинск, ул. 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</si>
  <si>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</si>
  <si>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</si>
  <si>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Люксор ООО (ГРС Дальнее) г. Южно-Сахалинск, ул.Ленина, д. 503А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</si>
  <si>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</si>
  <si>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</si>
  <si>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</si>
  <si>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</si>
  <si>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Ким Е.С. (ГРС Дальнее) г. Южно-Сахалинск, Луговое п/р, ул. Дружбы, д.56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</si>
  <si>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</si>
  <si>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</si>
  <si>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</si>
  <si>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</si>
  <si>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</si>
  <si>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</si>
  <si>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</si>
  <si>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</si>
  <si>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</si>
  <si>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</si>
  <si>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ИП Гринберг Ю.А. (Оздоровительный комплекс) (ГРС Дальнее) г. Южно-Сахалинск, пл.р/н Луговое, ул. 2-я Набережная, 50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</si>
  <si>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</si>
  <si>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</si>
  <si>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</si>
  <si>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</si>
  <si>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</si>
  <si>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</si>
  <si>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</si>
  <si>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</si>
  <si>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Сахалин-Шельф-Сервис СП ООО (южная база) (ГРС Дальнее) г. Южно-Сахалинск, пр-кт Мира, д.2В/2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</si>
  <si>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</si>
  <si>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</si>
  <si>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</si>
  <si>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</si>
  <si>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</si>
  <si>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</si>
  <si>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</si>
  <si>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</si>
  <si>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</si>
  <si>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</si>
  <si>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</si>
  <si>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</si>
  <si>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</si>
  <si>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</si>
  <si>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Колос ОАО (ГРС Дальнее) г. Южно-Сахалинск, ул.Бумажная, д. 24/9</t>
  </si>
  <si>
    <t>Автолюкс ООО (ГРС Дальнее) г. Южно-Сахалинск, ул.Ленина, д. 14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</si>
  <si>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</si>
  <si>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</si>
  <si>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</si>
  <si>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на 220 мест в с.Дальнее) (ГРС Дальнее) г. Южно-Сахалинск, с. Дальнее, ул. Нежинская, д.2 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</si>
  <si>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</si>
  <si>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</si>
  <si>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</si>
  <si>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</si>
  <si>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</si>
  <si>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Молочный комбинат Южно-Сахалинский АО (ГРС Дальнее) г. Южно-Сахалинск, проспект Мира, д. 17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</si>
  <si>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</si>
  <si>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</si>
  <si>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</si>
  <si>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</si>
  <si>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 xml:space="preserve">АКоС АО (котельная № 7)  (ГРС Дальнее) Анивский район, с. Троицкое,  ул.Советская, д.15А 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</si>
  <si>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</si>
  <si>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</si>
  <si>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</si>
  <si>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</si>
  <si>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</si>
  <si>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</si>
  <si>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</si>
  <si>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(Выпечка по домашнему) (ГРС Дальнее) г. Южно-Сахалинск, северная сторона ул. Московская              </t>
  </si>
  <si>
    <t xml:space="preserve">Армсахстрой ООО (Производственная база) (ГРС Дальнее) г. Южно-Сахалинск, ул. Украинская, д. 14А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</si>
  <si>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</si>
  <si>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</si>
  <si>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ГУ МЧС России по Сахалинской области (7 ПСЧ) (ГРС Дальнее) г. Южно-Сахалинск, ул. Советская, д. 112, корп. А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</si>
  <si>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</si>
  <si>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</si>
  <si>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</si>
  <si>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</si>
  <si>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</si>
  <si>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 xml:space="preserve">РСО "Малиновка" ООО (ГРС Дальнее) г. Южно-Сахалинск, ул. Ветеранская, дом 16, строение 2. 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</si>
  <si>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</si>
  <si>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</si>
  <si>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</si>
  <si>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</si>
  <si>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Самкоэр ООО (ГРС Дальнее) Анивский район, Троицкое с., ул. Центральная, д.1, корп. А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</si>
  <si>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</si>
  <si>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</si>
  <si>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</si>
  <si>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Сахалинский Строительный Комплекс ООО (ГРС Дальнее) г. Южно-Сахалинск, Ново-Александровск п/р, ул. 3-я Строительная, д. 1А</t>
  </si>
  <si>
    <t>Сериал ООО (ГРС Дальнее) г. Южно-Сахалинск, пр-кт Мира, д. 56А</t>
  </si>
  <si>
    <t>Демуров Г.М (ГРС Дальнее) г. Южно-Сахалинск, пр-кт Мира, д. 56/7, Лит."В"</t>
  </si>
  <si>
    <t>Карпенко Д.А. (ГРС Дальнее) Анивский р-н, с.Ново-Троицкое, ул.Центральная, д. 6.</t>
  </si>
  <si>
    <t>Ким Бе Ен (ГРС Дальнее) г. Южно-Сахалинск, п/р Хомутово, ул. Южная, 1А</t>
  </si>
  <si>
    <t xml:space="preserve">Эталон-Трейдинг ООО (ГРС Дальнее) г. Южно-Сахалинск, ул. Ленина, д.551, корп. Д  </t>
  </si>
  <si>
    <t>ИП Русаков А.А. (ГРС Дальнее) г. Южно-Сахалинск, п.Ново-Троицкое, ул.Октябрьская, д. 1, корп. А</t>
  </si>
  <si>
    <t>Газпром газомоторное топливо ООО (АГНКС-1) (ГРС Дальнее) г. Южно-Сахалинск, проспект Мира, дом 1Д.</t>
  </si>
  <si>
    <t>Газпром газомоторное топливо ООО (АГНКС-2) (ГРС Дальнее) г. Южно-Сахалинск, ул. Железнодорожная, 155Б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</si>
  <si>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</si>
  <si>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</si>
  <si>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</si>
  <si>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</si>
  <si>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</si>
  <si>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(ГРС Дальнее) г. Южно-Сахалинск, п/р Луговое, ул. Комарова, д.1    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</si>
  <si>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</si>
  <si>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</si>
  <si>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</si>
  <si>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</si>
  <si>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Тен Ген Дя (ГРС Дальнее) г. Южно-Сахалинск, западная сторона проспекта Мира, район Елань-3 (квартал № 3)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</si>
  <si>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</si>
  <si>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</si>
  <si>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</si>
  <si>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</si>
  <si>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</si>
  <si>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Ли Ги Чун (ГРС Дальнее) г. Южно-Сахалинск, ул.Корсаковская, д. 35, корп. Б</t>
  </si>
  <si>
    <t>ИП Кузнецов П. С. (ГРС Дальнее) с. Троицкое, ул.Центральная, д. 9</t>
  </si>
  <si>
    <t>Байкал Трейд ООО (Магазин) (ГРС Дальнее) г.Южно-Сахалинск, ул.Советская, д. 116, пл./р. Ново-Александровск</t>
  </si>
  <si>
    <t>Тен Р.И. (Торговый центр) (ГРС Дальнее) г. Южно-Сахалинск, ул. Крымская, д.23, корп. 1</t>
  </si>
  <si>
    <t>Простые Технологии ООО (Жилое помещение) (ГРС Дальнее) г. Южно-Сахалинск, ул. Авиационная, д. 67, корп. Б</t>
  </si>
  <si>
    <t>ЮВЕСТА КОМПАНИ ООО (Пищекомбинат) (ГРС Дальнее) г. Южно-Сахалинск, ул. Тихая, д. 104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</si>
  <si>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</si>
  <si>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</si>
  <si>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Супериор ООО ) (ГРС Дальнее) г. Южно-Сахалинск, ул.Зимы, д. 79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</si>
  <si>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</si>
  <si>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</si>
  <si>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</si>
  <si>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</si>
  <si>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</si>
  <si>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</si>
  <si>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</si>
  <si>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</si>
  <si>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</si>
  <si>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</si>
  <si>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</si>
  <si>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</si>
  <si>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</si>
  <si>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</si>
  <si>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Подосян М.З. (Магазин) (ГРС Дальнее) г. Южно-Сахалинск, ул. Крымская, д. 19, корп. 1</t>
  </si>
  <si>
    <t>ЗСМ им. М.А. Федотова МКП (Административное здание) (ГРС Дальнее) г.Южно-Сахалинск, ул. Ленина, д. 480</t>
  </si>
  <si>
    <t>Вектор ООО (Гостиница с водным комплексом) (ГРС Дальнее) г. Южно-Сахалинск, ул. Священномученика Илариона Троицкого, д. 1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</si>
  <si>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</si>
  <si>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</si>
  <si>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</si>
  <si>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(Здание входной группы) (ГРС Дальнее)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</si>
  <si>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Дальнее)</t>
  </si>
  <si>
    <t>ИП Агеева Л.А. (Магазин) (ГРС Дальнее) г. Южно-Сахалинск, ул. Анивская, д.69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</si>
  <si>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</si>
  <si>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</si>
  <si>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</si>
  <si>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Васильчиков С.В. (СТО) (ГРС Дальнее) г. Южно-Сахалинск, ул. Дружбы, д.61, корп. Б, планировочный район Луговое</t>
  </si>
  <si>
    <t>ЭРНЕСТ ООО (Производственные помещения) (ГРС Дальнее) г. Южно-Сахалинск, пр-кт Мира, д. 56, корп. 2</t>
  </si>
  <si>
    <t>Баласян В.Л. (Магазин) (ГРС Дальнее) г. Южно-Сахалинск, пер. Горького, д.5, корп. Б</t>
  </si>
  <si>
    <t>Позднякова Н.В. (Административное здание) (ГРС Дальнее) г. Южно-Сахалинск, пр-кт Мира, д. 56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</si>
  <si>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</si>
  <si>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</si>
  <si>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</si>
  <si>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</si>
  <si>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</si>
  <si>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</si>
  <si>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</si>
  <si>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</si>
  <si>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</si>
  <si>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</si>
  <si>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</si>
  <si>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</si>
  <si>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</si>
  <si>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</si>
  <si>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</si>
  <si>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</si>
  <si>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</si>
  <si>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</si>
  <si>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</si>
  <si>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</si>
  <si>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</si>
  <si>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</si>
  <si>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</si>
  <si>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</si>
  <si>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</si>
  <si>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</si>
  <si>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</si>
  <si>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</si>
  <si>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</si>
  <si>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</si>
  <si>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</si>
  <si>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</si>
  <si>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</si>
  <si>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</si>
  <si>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</si>
  <si>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</si>
  <si>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</si>
  <si>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</si>
  <si>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</si>
  <si>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</si>
  <si>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</si>
  <si>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</si>
  <si>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</si>
  <si>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</si>
  <si>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</si>
  <si>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</si>
  <si>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</si>
  <si>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</si>
  <si>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</si>
  <si>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</si>
  <si>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</si>
  <si>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</si>
  <si>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</si>
  <si>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</si>
  <si>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Азьмука З.А. (Магазин) (ГРС Дальнее) г. Южно-Сахалинск, ул. Ленина, д.547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</si>
  <si>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</si>
  <si>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</si>
  <si>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</si>
  <si>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Сокуров А.В. (Гараж) (ГРС Тымовское) пгт. Тымовское, ул. Зеленая, д.1</t>
  </si>
  <si>
    <t>ИП Григорян В.В. (ГРС Дальнее) г. Южно-Сахалинск, ул. Холмская, д. 76</t>
  </si>
  <si>
    <t>ЮЖСАХМЕЖРАЙГАЗ ЗАО (АБК) (ГРС Дальнее) г. Южно-Сахалинск, пр-кт Мира, д. 1, корп. Б</t>
  </si>
  <si>
    <t>Казарина Н.А. (Магазин) (ГРС Дальнее) г. Южно-Сахалинск, ул. Мечты, д.60, п/р Луговое</t>
  </si>
  <si>
    <t>ИП Пацук Д.М. (Магазин) (ГРС Дальнее) г. Южно-Сахалинск, ул. Пуркаева М.А., д. 51, кв. 3</t>
  </si>
  <si>
    <t>АРМСАХСТРОЙ ООО (Дом культуры) (ГРС Дальнее)</t>
  </si>
  <si>
    <t>ИП Кан А.С. (Магазин) (ГРС Дальнее) г. Южно-Сахалинск, ул. Зимы, д.80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</si>
</sst>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4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0" borderId="7" xfId="0" applyFont="1" applyFill="1" applyBorder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0" fontId="25" fillId="21" borderId="0" xfId="0" applyFont="1" applyFill="1" applyBorder="1" applyAlignment="1">
      <alignment horizontal="center"/>
    </xf>
    <xf numFmtId="0" fontId="3" fillId="21" borderId="0" xfId="46" applyFont="1" applyFill="1" applyBorder="1" applyAlignment="1">
      <alignment horizontal="center" vertical="center" wrapText="1"/>
    </xf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70" zoomScaleNormal="100" zoomScaleSheetLayoutView="70" workbookViewId="0">
      <pane ySplit="11" topLeftCell="A12" activePane="bottomLeft" state="frozen"/>
      <selection pane="bottomLeft" activeCell="E24" sqref="E24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411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44927</v>
      </c>
      <c r="C8" s="12"/>
      <c r="D8" s="12"/>
      <c r="E8" s="12"/>
    </row>
    <row r="9" spans="1:7" x14ac:dyDescent="0.25">
      <c r="C9" s="12"/>
      <c r="D9" s="12"/>
      <c r="E9" s="67">
        <f>SUBTOTAL(9,E12:E1008)*1000</f>
        <v>511493.92000000016</v>
      </c>
      <c r="F9" s="67">
        <f>SUBTOTAL(9,F12:F1008)*1000</f>
        <v>427501.56600000011</v>
      </c>
      <c r="G9" s="42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8</v>
      </c>
      <c r="B12" s="24" t="s">
        <v>23</v>
      </c>
      <c r="C12" s="24" t="s">
        <v>23</v>
      </c>
      <c r="D12" s="35" t="s">
        <v>15</v>
      </c>
      <c r="E12" s="36">
        <v>118.57</v>
      </c>
      <c r="F12" s="36">
        <v>112.067325</v>
      </c>
      <c r="G12" s="36">
        <f t="shared" ref="G12:G49" si="0">E12-F12</f>
        <v>6.5026749999999964</v>
      </c>
    </row>
    <row r="13" spans="1:7" ht="33.75" x14ac:dyDescent="0.25">
      <c r="A13" s="28" t="s">
        <v>8</v>
      </c>
      <c r="B13" s="24" t="s">
        <v>24</v>
      </c>
      <c r="C13" s="24" t="s">
        <v>24</v>
      </c>
      <c r="D13" s="35" t="s">
        <v>16</v>
      </c>
      <c r="E13" s="36">
        <v>15.84</v>
      </c>
      <c r="F13" s="36">
        <v>13.839420000000004</v>
      </c>
      <c r="G13" s="36">
        <f t="shared" si="0"/>
        <v>2.0005799999999958</v>
      </c>
    </row>
    <row r="14" spans="1:7" ht="33.75" x14ac:dyDescent="0.25">
      <c r="A14" s="28" t="s">
        <v>8</v>
      </c>
      <c r="B14" s="24" t="s">
        <v>25</v>
      </c>
      <c r="C14" s="24" t="s">
        <v>25</v>
      </c>
      <c r="D14" s="35" t="s">
        <v>17</v>
      </c>
      <c r="E14" s="36">
        <v>23.43</v>
      </c>
      <c r="F14" s="36">
        <v>21.028728999999998</v>
      </c>
      <c r="G14" s="36">
        <f t="shared" si="0"/>
        <v>2.4012710000000013</v>
      </c>
    </row>
    <row r="15" spans="1:7" ht="33.75" x14ac:dyDescent="0.25">
      <c r="A15" s="28" t="s">
        <v>8</v>
      </c>
      <c r="B15" s="24" t="s">
        <v>26</v>
      </c>
      <c r="C15" s="24" t="s">
        <v>26</v>
      </c>
      <c r="D15" s="35" t="s">
        <v>17</v>
      </c>
      <c r="E15" s="36">
        <v>31.257999999999999</v>
      </c>
      <c r="F15" s="36">
        <v>28.041467000000001</v>
      </c>
      <c r="G15" s="36">
        <f t="shared" si="0"/>
        <v>3.2165329999999983</v>
      </c>
    </row>
    <row r="16" spans="1:7" ht="22.5" x14ac:dyDescent="0.25">
      <c r="A16" s="28" t="s">
        <v>8</v>
      </c>
      <c r="B16" s="24" t="s">
        <v>752</v>
      </c>
      <c r="C16" s="24" t="s">
        <v>752</v>
      </c>
      <c r="D16" s="35" t="s">
        <v>18</v>
      </c>
      <c r="E16" s="36">
        <v>0.34499999999999997</v>
      </c>
      <c r="F16" s="36">
        <v>0.19176899999999997</v>
      </c>
      <c r="G16" s="36">
        <f t="shared" si="0"/>
        <v>0.15323100000000001</v>
      </c>
    </row>
    <row r="17" spans="1:7" ht="33.75" x14ac:dyDescent="0.25">
      <c r="A17" s="28" t="s">
        <v>8</v>
      </c>
      <c r="B17" s="24" t="s">
        <v>29</v>
      </c>
      <c r="C17" s="24" t="s">
        <v>29</v>
      </c>
      <c r="D17" s="35" t="s">
        <v>18</v>
      </c>
      <c r="E17" s="36">
        <v>0.3</v>
      </c>
      <c r="F17" s="36">
        <v>0.21535200000000002</v>
      </c>
      <c r="G17" s="36">
        <f t="shared" si="0"/>
        <v>8.4647999999999973E-2</v>
      </c>
    </row>
    <row r="18" spans="1:7" ht="22.5" x14ac:dyDescent="0.25">
      <c r="A18" s="28" t="s">
        <v>8</v>
      </c>
      <c r="B18" s="24" t="s">
        <v>52</v>
      </c>
      <c r="C18" s="24" t="s">
        <v>52</v>
      </c>
      <c r="D18" s="35" t="s">
        <v>22</v>
      </c>
      <c r="E18" s="36">
        <v>0</v>
      </c>
      <c r="F18" s="36">
        <v>0</v>
      </c>
      <c r="G18" s="36">
        <f t="shared" si="0"/>
        <v>0</v>
      </c>
    </row>
    <row r="19" spans="1:7" ht="22.5" x14ac:dyDescent="0.25">
      <c r="A19" s="28" t="s">
        <v>8</v>
      </c>
      <c r="B19" s="24" t="s">
        <v>28</v>
      </c>
      <c r="C19" s="24" t="s">
        <v>28</v>
      </c>
      <c r="D19" s="35" t="s">
        <v>16</v>
      </c>
      <c r="E19" s="36">
        <v>6.4349999999999996</v>
      </c>
      <c r="F19" s="36">
        <v>3.0404520000000006</v>
      </c>
      <c r="G19" s="36">
        <f t="shared" si="0"/>
        <v>3.394547999999999</v>
      </c>
    </row>
    <row r="20" spans="1:7" ht="22.5" x14ac:dyDescent="0.25">
      <c r="A20" s="28" t="s">
        <v>8</v>
      </c>
      <c r="B20" s="24" t="s">
        <v>27</v>
      </c>
      <c r="C20" s="24" t="s">
        <v>27</v>
      </c>
      <c r="D20" s="35" t="s">
        <v>18</v>
      </c>
      <c r="E20" s="36">
        <v>0.53400000000000003</v>
      </c>
      <c r="F20" s="36">
        <v>0.39965099999999998</v>
      </c>
      <c r="G20" s="36">
        <f t="shared" si="0"/>
        <v>0.13434900000000005</v>
      </c>
    </row>
    <row r="21" spans="1:7" x14ac:dyDescent="0.25">
      <c r="A21" s="28" t="s">
        <v>13</v>
      </c>
      <c r="B21" s="24" t="s">
        <v>67</v>
      </c>
      <c r="C21" s="24" t="s">
        <v>67</v>
      </c>
      <c r="D21" s="35" t="s">
        <v>19</v>
      </c>
      <c r="E21" s="36">
        <v>0.15</v>
      </c>
      <c r="F21" s="36">
        <v>5.7139999999999989E-2</v>
      </c>
      <c r="G21" s="36">
        <f t="shared" si="0"/>
        <v>9.2859999999999998E-2</v>
      </c>
    </row>
    <row r="22" spans="1:7" ht="22.5" x14ac:dyDescent="0.25">
      <c r="A22" s="28" t="s">
        <v>13</v>
      </c>
      <c r="B22" s="24" t="s">
        <v>63</v>
      </c>
      <c r="C22" s="24" t="s">
        <v>63</v>
      </c>
      <c r="D22" s="35" t="s">
        <v>16</v>
      </c>
      <c r="E22" s="36">
        <v>12.912000000000001</v>
      </c>
      <c r="F22" s="36">
        <v>6.7090380000000005</v>
      </c>
      <c r="G22" s="36">
        <f t="shared" si="0"/>
        <v>6.2029620000000003</v>
      </c>
    </row>
    <row r="23" spans="1:7" ht="22.5" x14ac:dyDescent="0.25">
      <c r="A23" s="28" t="s">
        <v>13</v>
      </c>
      <c r="B23" s="24" t="s">
        <v>39</v>
      </c>
      <c r="C23" s="24" t="s">
        <v>39</v>
      </c>
      <c r="D23" s="35" t="s">
        <v>18</v>
      </c>
      <c r="E23" s="36">
        <v>0.55800000000000005</v>
      </c>
      <c r="F23" s="36">
        <v>0.57728000000000013</v>
      </c>
      <c r="G23" s="36">
        <f t="shared" si="0"/>
        <v>-1.9280000000000075E-2</v>
      </c>
    </row>
    <row r="24" spans="1:7" ht="22.5" x14ac:dyDescent="0.25">
      <c r="A24" s="28" t="s">
        <v>13</v>
      </c>
      <c r="B24" s="24" t="s">
        <v>42</v>
      </c>
      <c r="C24" s="24" t="s">
        <v>42</v>
      </c>
      <c r="D24" s="35" t="s">
        <v>19</v>
      </c>
      <c r="E24" s="36">
        <v>0.05</v>
      </c>
      <c r="F24" s="36">
        <v>4.0998000000000014E-2</v>
      </c>
      <c r="G24" s="36">
        <f t="shared" si="0"/>
        <v>9.0019999999999892E-3</v>
      </c>
    </row>
    <row r="25" spans="1:7" ht="22.5" x14ac:dyDescent="0.25">
      <c r="A25" s="28" t="s">
        <v>13</v>
      </c>
      <c r="B25" s="24" t="s">
        <v>43</v>
      </c>
      <c r="C25" s="24" t="s">
        <v>43</v>
      </c>
      <c r="D25" s="35" t="s">
        <v>16</v>
      </c>
      <c r="E25" s="36">
        <v>2.0950000000000002</v>
      </c>
      <c r="F25" s="36">
        <v>1.5709560000000005</v>
      </c>
      <c r="G25" s="36">
        <f t="shared" si="0"/>
        <v>0.52404399999999973</v>
      </c>
    </row>
    <row r="26" spans="1:7" ht="22.5" x14ac:dyDescent="0.25">
      <c r="A26" s="28" t="s">
        <v>13</v>
      </c>
      <c r="B26" s="24" t="s">
        <v>45</v>
      </c>
      <c r="C26" s="24" t="s">
        <v>45</v>
      </c>
      <c r="D26" s="35" t="s">
        <v>18</v>
      </c>
      <c r="E26" s="36">
        <v>1.8</v>
      </c>
      <c r="F26" s="36">
        <v>1.3292360000000001</v>
      </c>
      <c r="G26" s="36">
        <f t="shared" si="0"/>
        <v>0.47076399999999996</v>
      </c>
    </row>
    <row r="27" spans="1:7" ht="22.5" x14ac:dyDescent="0.25">
      <c r="A27" s="28" t="s">
        <v>13</v>
      </c>
      <c r="B27" s="24" t="s">
        <v>44</v>
      </c>
      <c r="C27" s="24" t="s">
        <v>44</v>
      </c>
      <c r="D27" s="35" t="s">
        <v>16</v>
      </c>
      <c r="E27" s="36">
        <v>2.9295</v>
      </c>
      <c r="F27" s="36">
        <v>1.6336209999999995</v>
      </c>
      <c r="G27" s="36">
        <f t="shared" si="0"/>
        <v>1.2958790000000004</v>
      </c>
    </row>
    <row r="28" spans="1:7" ht="22.5" x14ac:dyDescent="0.25">
      <c r="A28" s="28" t="s">
        <v>13</v>
      </c>
      <c r="B28" s="24" t="s">
        <v>40</v>
      </c>
      <c r="C28" s="24" t="s">
        <v>40</v>
      </c>
      <c r="D28" s="35" t="s">
        <v>19</v>
      </c>
      <c r="E28" s="36">
        <v>0.04</v>
      </c>
      <c r="F28" s="36">
        <v>3.3191999999999992E-2</v>
      </c>
      <c r="G28" s="36">
        <f t="shared" si="0"/>
        <v>6.8080000000000085E-3</v>
      </c>
    </row>
    <row r="29" spans="1:7" ht="22.5" x14ac:dyDescent="0.25">
      <c r="A29" s="28" t="s">
        <v>13</v>
      </c>
      <c r="B29" s="24" t="s">
        <v>41</v>
      </c>
      <c r="C29" s="24" t="s">
        <v>41</v>
      </c>
      <c r="D29" s="35" t="s">
        <v>19</v>
      </c>
      <c r="E29" s="36">
        <v>4.3999999999999997E-2</v>
      </c>
      <c r="F29" s="36">
        <v>3.9469999999999998E-2</v>
      </c>
      <c r="G29" s="36">
        <f t="shared" si="0"/>
        <v>4.5299999999999993E-3</v>
      </c>
    </row>
    <row r="30" spans="1:7" ht="22.5" x14ac:dyDescent="0.25">
      <c r="A30" s="28" t="s">
        <v>38</v>
      </c>
      <c r="B30" s="24" t="s">
        <v>72</v>
      </c>
      <c r="C30" s="24" t="s">
        <v>72</v>
      </c>
      <c r="D30" s="35" t="s">
        <v>18</v>
      </c>
      <c r="E30" s="36">
        <v>0.65600000000000003</v>
      </c>
      <c r="F30" s="36">
        <v>0</v>
      </c>
      <c r="G30" s="36">
        <f t="shared" si="0"/>
        <v>0.65600000000000003</v>
      </c>
    </row>
    <row r="31" spans="1:7" ht="33.75" x14ac:dyDescent="0.25">
      <c r="A31" s="28" t="s">
        <v>13</v>
      </c>
      <c r="B31" s="24" t="s">
        <v>37</v>
      </c>
      <c r="C31" s="24" t="s">
        <v>37</v>
      </c>
      <c r="D31" s="35" t="s">
        <v>22</v>
      </c>
      <c r="E31" s="36">
        <v>1.1999999999999999E-3</v>
      </c>
      <c r="F31" s="36">
        <v>7.0300000000000028E-4</v>
      </c>
      <c r="G31" s="36">
        <f t="shared" si="0"/>
        <v>4.9699999999999961E-4</v>
      </c>
    </row>
    <row r="32" spans="1:7" ht="22.5" x14ac:dyDescent="0.25">
      <c r="A32" s="28" t="s">
        <v>14</v>
      </c>
      <c r="B32" s="24" t="s">
        <v>30</v>
      </c>
      <c r="C32" s="24" t="s">
        <v>30</v>
      </c>
      <c r="D32" s="35" t="s">
        <v>17</v>
      </c>
      <c r="E32" s="36">
        <v>22.599499999999999</v>
      </c>
      <c r="F32" s="36">
        <v>20.269026</v>
      </c>
      <c r="G32" s="36">
        <f t="shared" si="0"/>
        <v>2.3304739999999988</v>
      </c>
    </row>
    <row r="33" spans="1:7" ht="33.75" x14ac:dyDescent="0.25">
      <c r="A33" s="28" t="s">
        <v>8</v>
      </c>
      <c r="B33" s="24" t="s">
        <v>31</v>
      </c>
      <c r="C33" s="24" t="s">
        <v>31</v>
      </c>
      <c r="D33" s="35" t="s">
        <v>18</v>
      </c>
      <c r="E33" s="36">
        <v>0.62</v>
      </c>
      <c r="F33" s="36">
        <v>0.39406000000000002</v>
      </c>
      <c r="G33" s="36">
        <f t="shared" si="0"/>
        <v>0.22593999999999997</v>
      </c>
    </row>
    <row r="34" spans="1:7" ht="22.5" x14ac:dyDescent="0.25">
      <c r="A34" s="28" t="s">
        <v>13</v>
      </c>
      <c r="B34" s="24" t="s">
        <v>46</v>
      </c>
      <c r="C34" s="24" t="s">
        <v>46</v>
      </c>
      <c r="D34" s="35" t="s">
        <v>16</v>
      </c>
      <c r="E34" s="36">
        <v>1.9</v>
      </c>
      <c r="F34" s="36">
        <v>0</v>
      </c>
      <c r="G34" s="36">
        <f t="shared" si="0"/>
        <v>1.9</v>
      </c>
    </row>
    <row r="35" spans="1:7" ht="22.5" x14ac:dyDescent="0.25">
      <c r="A35" s="28" t="s">
        <v>13</v>
      </c>
      <c r="B35" s="24" t="s">
        <v>32</v>
      </c>
      <c r="C35" s="24" t="s">
        <v>32</v>
      </c>
      <c r="D35" s="35" t="s">
        <v>16</v>
      </c>
      <c r="E35" s="36">
        <v>2.137</v>
      </c>
      <c r="F35" s="36">
        <v>0.62033700000000003</v>
      </c>
      <c r="G35" s="36">
        <f t="shared" si="0"/>
        <v>1.5166629999999999</v>
      </c>
    </row>
    <row r="36" spans="1:7" x14ac:dyDescent="0.25">
      <c r="A36" s="28" t="s">
        <v>38</v>
      </c>
      <c r="B36" s="24" t="s">
        <v>73</v>
      </c>
      <c r="C36" s="24" t="s">
        <v>73</v>
      </c>
      <c r="D36" s="35" t="s">
        <v>19</v>
      </c>
      <c r="E36" s="36">
        <v>0.09</v>
      </c>
      <c r="F36" s="36">
        <v>0</v>
      </c>
      <c r="G36" s="36">
        <f t="shared" si="0"/>
        <v>0.09</v>
      </c>
    </row>
    <row r="37" spans="1:7" ht="45" x14ac:dyDescent="0.25">
      <c r="A37" s="28" t="s">
        <v>38</v>
      </c>
      <c r="B37" s="24" t="s">
        <v>47</v>
      </c>
      <c r="C37" s="24" t="s">
        <v>47</v>
      </c>
      <c r="D37" s="35" t="s">
        <v>18</v>
      </c>
      <c r="E37" s="36">
        <v>0.39494000000000001</v>
      </c>
      <c r="F37" s="36">
        <v>0</v>
      </c>
      <c r="G37" s="36">
        <f t="shared" si="0"/>
        <v>0.39494000000000001</v>
      </c>
    </row>
    <row r="38" spans="1:7" ht="33.75" x14ac:dyDescent="0.25">
      <c r="A38" s="28" t="s">
        <v>10</v>
      </c>
      <c r="B38" s="24" t="s">
        <v>53</v>
      </c>
      <c r="C38" s="24" t="s">
        <v>53</v>
      </c>
      <c r="D38" s="35" t="s">
        <v>16</v>
      </c>
      <c r="E38" s="36">
        <v>3.85</v>
      </c>
      <c r="F38" s="36">
        <v>0</v>
      </c>
      <c r="G38" s="36">
        <f t="shared" si="0"/>
        <v>3.85</v>
      </c>
    </row>
    <row r="39" spans="1:7" ht="22.5" x14ac:dyDescent="0.25">
      <c r="A39" s="28" t="s">
        <v>13</v>
      </c>
      <c r="B39" s="24" t="s">
        <v>48</v>
      </c>
      <c r="C39" s="24" t="s">
        <v>48</v>
      </c>
      <c r="D39" s="35" t="s">
        <v>19</v>
      </c>
      <c r="E39" s="36">
        <v>7.4999999999999997E-2</v>
      </c>
      <c r="F39" s="36">
        <v>6.205900000000001E-2</v>
      </c>
      <c r="G39" s="36">
        <f t="shared" si="0"/>
        <v>1.2940999999999987E-2</v>
      </c>
    </row>
    <row r="40" spans="1:7" ht="22.5" x14ac:dyDescent="0.25">
      <c r="A40" s="28" t="s">
        <v>38</v>
      </c>
      <c r="B40" s="24" t="s">
        <v>64</v>
      </c>
      <c r="C40" s="24" t="s">
        <v>64</v>
      </c>
      <c r="D40" s="35" t="s">
        <v>19</v>
      </c>
      <c r="E40" s="36">
        <v>4.9820000000000003E-2</v>
      </c>
      <c r="F40" s="36">
        <v>0</v>
      </c>
      <c r="G40" s="36">
        <f t="shared" si="0"/>
        <v>4.9820000000000003E-2</v>
      </c>
    </row>
    <row r="41" spans="1:7" x14ac:dyDescent="0.25">
      <c r="A41" s="28" t="s">
        <v>13</v>
      </c>
      <c r="B41" s="24" t="s">
        <v>54</v>
      </c>
      <c r="C41" s="24" t="s">
        <v>54</v>
      </c>
      <c r="D41" s="35" t="s">
        <v>19</v>
      </c>
      <c r="E41" s="36">
        <v>1.7000000000000001E-2</v>
      </c>
      <c r="F41" s="36">
        <v>1.6790999999999997E-2</v>
      </c>
      <c r="G41" s="36">
        <f t="shared" si="0"/>
        <v>2.0900000000000432E-4</v>
      </c>
    </row>
    <row r="42" spans="1:7" ht="22.5" x14ac:dyDescent="0.25">
      <c r="A42" s="28" t="s">
        <v>13</v>
      </c>
      <c r="B42" s="24" t="s">
        <v>55</v>
      </c>
      <c r="C42" s="24" t="s">
        <v>55</v>
      </c>
      <c r="D42" s="35" t="s">
        <v>19</v>
      </c>
      <c r="E42" s="36">
        <v>0.03</v>
      </c>
      <c r="F42" s="36">
        <v>1.3616999999999999E-2</v>
      </c>
      <c r="G42" s="36">
        <f t="shared" si="0"/>
        <v>1.6383000000000002E-2</v>
      </c>
    </row>
    <row r="43" spans="1:7" ht="22.5" x14ac:dyDescent="0.25">
      <c r="A43" s="28" t="s">
        <v>13</v>
      </c>
      <c r="B43" s="24" t="s">
        <v>50</v>
      </c>
      <c r="C43" s="24" t="s">
        <v>50</v>
      </c>
      <c r="D43" s="35" t="s">
        <v>19</v>
      </c>
      <c r="E43" s="36">
        <v>0.02</v>
      </c>
      <c r="F43" s="36">
        <v>7.4939999999999998E-3</v>
      </c>
      <c r="G43" s="36">
        <f t="shared" si="0"/>
        <v>1.2506E-2</v>
      </c>
    </row>
    <row r="44" spans="1:7" ht="22.5" x14ac:dyDescent="0.25">
      <c r="A44" s="28" t="s">
        <v>13</v>
      </c>
      <c r="B44" s="24" t="s">
        <v>51</v>
      </c>
      <c r="C44" s="24" t="s">
        <v>51</v>
      </c>
      <c r="D44" s="35" t="s">
        <v>19</v>
      </c>
      <c r="E44" s="36">
        <v>0.05</v>
      </c>
      <c r="F44" s="36">
        <v>3.2191999999999998E-2</v>
      </c>
      <c r="G44" s="36">
        <f t="shared" si="0"/>
        <v>1.7808000000000004E-2</v>
      </c>
    </row>
    <row r="45" spans="1:7" ht="22.5" x14ac:dyDescent="0.25">
      <c r="A45" s="28" t="s">
        <v>13</v>
      </c>
      <c r="B45" s="24" t="s">
        <v>65</v>
      </c>
      <c r="C45" s="24" t="s">
        <v>65</v>
      </c>
      <c r="D45" s="35" t="s">
        <v>16</v>
      </c>
      <c r="E45" s="36">
        <v>2</v>
      </c>
      <c r="F45" s="36">
        <v>1.0884390000000002</v>
      </c>
      <c r="G45" s="36">
        <f t="shared" si="0"/>
        <v>0.91156099999999984</v>
      </c>
    </row>
    <row r="46" spans="1:7" ht="33.75" x14ac:dyDescent="0.25">
      <c r="A46" s="28" t="s">
        <v>10</v>
      </c>
      <c r="B46" s="24" t="s">
        <v>66</v>
      </c>
      <c r="C46" s="24" t="s">
        <v>66</v>
      </c>
      <c r="D46" s="35" t="s">
        <v>18</v>
      </c>
      <c r="E46" s="36">
        <v>0.496</v>
      </c>
      <c r="F46" s="36">
        <v>0.32119000000000003</v>
      </c>
      <c r="G46" s="36">
        <f t="shared" si="0"/>
        <v>0.17480999999999997</v>
      </c>
    </row>
    <row r="47" spans="1:7" ht="22.5" x14ac:dyDescent="0.25">
      <c r="A47" s="28" t="s">
        <v>10</v>
      </c>
      <c r="B47" s="62" t="s">
        <v>753</v>
      </c>
      <c r="C47" s="62" t="s">
        <v>753</v>
      </c>
      <c r="D47" s="35" t="s">
        <v>16</v>
      </c>
      <c r="E47" s="36">
        <v>3.2</v>
      </c>
      <c r="F47" s="36">
        <v>0</v>
      </c>
      <c r="G47" s="36">
        <f t="shared" si="0"/>
        <v>3.2</v>
      </c>
    </row>
    <row r="48" spans="1:7" ht="33.75" x14ac:dyDescent="0.25">
      <c r="A48" s="28" t="s">
        <v>38</v>
      </c>
      <c r="B48" s="62" t="s">
        <v>754</v>
      </c>
      <c r="C48" s="62" t="s">
        <v>754</v>
      </c>
      <c r="D48" s="35" t="s">
        <v>19</v>
      </c>
      <c r="E48" s="36">
        <v>0.08</v>
      </c>
      <c r="F48" s="36">
        <v>0</v>
      </c>
      <c r="G48" s="36">
        <f t="shared" si="0"/>
        <v>0.08</v>
      </c>
    </row>
    <row r="49" spans="1:7" x14ac:dyDescent="0.25">
      <c r="A49" s="28" t="s">
        <v>13</v>
      </c>
      <c r="B49" s="62" t="s">
        <v>36</v>
      </c>
      <c r="C49" s="62" t="s">
        <v>36</v>
      </c>
      <c r="D49" s="35" t="s">
        <v>20</v>
      </c>
      <c r="E49" s="36">
        <v>0.19</v>
      </c>
      <c r="F49" s="36">
        <v>0.109779</v>
      </c>
      <c r="G49" s="36">
        <f t="shared" si="0"/>
        <v>8.0221000000000001E-2</v>
      </c>
    </row>
    <row r="50" spans="1:7" x14ac:dyDescent="0.25">
      <c r="A50" s="28" t="s">
        <v>12</v>
      </c>
      <c r="B50" s="21"/>
      <c r="C50" s="21"/>
      <c r="D50" s="36"/>
      <c r="E50" s="36">
        <f>SUM(E12:E49)</f>
        <v>255.74696000000009</v>
      </c>
      <c r="F50" s="36">
        <f>SUM(F12:F49)</f>
        <v>213.75078300000004</v>
      </c>
      <c r="G50" s="36">
        <f>SUM(G12:G49)</f>
        <v>41.996176999999989</v>
      </c>
    </row>
    <row r="51" spans="1:7" x14ac:dyDescent="0.25">
      <c r="D51" s="20"/>
      <c r="G51" s="4"/>
    </row>
    <row r="52" spans="1:7" x14ac:dyDescent="0.25">
      <c r="F52" s="26"/>
      <c r="G52" s="4"/>
    </row>
    <row r="53" spans="1:7" x14ac:dyDescent="0.25">
      <c r="D53" s="26"/>
      <c r="E53" s="55"/>
      <c r="G53" s="4"/>
    </row>
    <row r="54" spans="1:7" x14ac:dyDescent="0.25">
      <c r="F54" s="31"/>
      <c r="G54" s="4"/>
    </row>
    <row r="55" spans="1:7" x14ac:dyDescent="0.25">
      <c r="E55" s="31"/>
      <c r="G55" s="4"/>
    </row>
  </sheetData>
  <autoFilter ref="A11:H50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Normal="85" zoomScaleSheetLayoutView="100" workbookViewId="0">
      <pane ySplit="11" topLeftCell="A12" activePane="bottomLeft" state="frozen"/>
      <selection pane="bottomLeft" activeCell="A11" sqref="A11:XFD11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411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44927</v>
      </c>
      <c r="C8" s="12"/>
      <c r="D8" s="12"/>
      <c r="E8" s="12"/>
      <c r="F8" s="12"/>
    </row>
    <row r="9" spans="1:7" x14ac:dyDescent="0.25">
      <c r="C9" s="13"/>
      <c r="D9" s="13"/>
      <c r="E9" s="16">
        <f>SUBTOTAL(9,(E12:E481))*1000</f>
        <v>52090.815999999984</v>
      </c>
      <c r="F9" s="16">
        <f>SUBTOTAL(9,(F12:F481))*1000</f>
        <v>44795.25400000003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756</v>
      </c>
      <c r="B12" s="28" t="s">
        <v>74</v>
      </c>
      <c r="C12" s="29" t="s">
        <v>74</v>
      </c>
      <c r="D12" s="8" t="s">
        <v>17</v>
      </c>
      <c r="E12" s="30">
        <v>20.225000000000001</v>
      </c>
      <c r="F12" s="30">
        <v>17.491509000000001</v>
      </c>
      <c r="G12" s="30">
        <f t="shared" ref="G12:G70" si="0">E12-F12</f>
        <v>2.7334910000000008</v>
      </c>
    </row>
    <row r="13" spans="1:7" ht="22.5" x14ac:dyDescent="0.25">
      <c r="A13" s="28" t="s">
        <v>756</v>
      </c>
      <c r="B13" s="28" t="s">
        <v>75</v>
      </c>
      <c r="C13" s="29" t="s">
        <v>75</v>
      </c>
      <c r="D13" s="8" t="s">
        <v>18</v>
      </c>
      <c r="E13" s="30">
        <v>0</v>
      </c>
      <c r="F13" s="30">
        <v>1.3701000000000001E-2</v>
      </c>
      <c r="G13" s="30">
        <f t="shared" si="0"/>
        <v>-1.3701000000000001E-2</v>
      </c>
    </row>
    <row r="14" spans="1:7" ht="45" x14ac:dyDescent="0.25">
      <c r="A14" s="28" t="s">
        <v>756</v>
      </c>
      <c r="B14" s="28" t="s">
        <v>76</v>
      </c>
      <c r="C14" s="29" t="s">
        <v>76</v>
      </c>
      <c r="D14" s="8" t="s">
        <v>16</v>
      </c>
      <c r="E14" s="30">
        <v>1.6559999999999999</v>
      </c>
      <c r="F14" s="30">
        <v>1.6144330000000007</v>
      </c>
      <c r="G14" s="30">
        <f t="shared" si="0"/>
        <v>4.1566999999999243E-2</v>
      </c>
    </row>
    <row r="15" spans="1:7" ht="22.5" x14ac:dyDescent="0.25">
      <c r="A15" s="28" t="s">
        <v>9</v>
      </c>
      <c r="B15" s="28" t="s">
        <v>77</v>
      </c>
      <c r="C15" s="29" t="s">
        <v>77</v>
      </c>
      <c r="D15" s="8" t="s">
        <v>18</v>
      </c>
      <c r="E15" s="30">
        <v>1.1220000000000001</v>
      </c>
      <c r="F15" s="30">
        <v>1.027903</v>
      </c>
      <c r="G15" s="30">
        <f t="shared" si="0"/>
        <v>9.4097000000000097E-2</v>
      </c>
    </row>
    <row r="16" spans="1:7" ht="22.5" x14ac:dyDescent="0.25">
      <c r="A16" s="28" t="s">
        <v>9</v>
      </c>
      <c r="B16" s="28" t="s">
        <v>78</v>
      </c>
      <c r="C16" s="29" t="s">
        <v>78</v>
      </c>
      <c r="D16" s="8" t="s">
        <v>18</v>
      </c>
      <c r="E16" s="30">
        <v>0.90600000000000003</v>
      </c>
      <c r="F16" s="30">
        <v>0.90638500000000011</v>
      </c>
      <c r="G16" s="30">
        <f t="shared" si="0"/>
        <v>-3.8500000000007972E-4</v>
      </c>
    </row>
    <row r="17" spans="1:7" ht="22.5" x14ac:dyDescent="0.25">
      <c r="A17" s="28" t="s">
        <v>756</v>
      </c>
      <c r="B17" s="28" t="s">
        <v>79</v>
      </c>
      <c r="C17" s="29" t="s">
        <v>79</v>
      </c>
      <c r="D17" s="8" t="s">
        <v>18</v>
      </c>
      <c r="E17" s="30">
        <v>0.36</v>
      </c>
      <c r="F17" s="30">
        <v>0.15997500000000001</v>
      </c>
      <c r="G17" s="30">
        <f t="shared" si="0"/>
        <v>0.20002499999999998</v>
      </c>
    </row>
    <row r="18" spans="1:7" ht="22.5" x14ac:dyDescent="0.25">
      <c r="A18" s="28" t="s">
        <v>33</v>
      </c>
      <c r="B18" s="28" t="s">
        <v>80</v>
      </c>
      <c r="C18" s="29" t="s">
        <v>80</v>
      </c>
      <c r="D18" s="8" t="s">
        <v>22</v>
      </c>
      <c r="E18" s="30">
        <v>4.0999999999999999E-4</v>
      </c>
      <c r="F18" s="30">
        <v>3.2800000000000011E-4</v>
      </c>
      <c r="G18" s="30">
        <f t="shared" si="0"/>
        <v>8.1999999999999879E-5</v>
      </c>
    </row>
    <row r="19" spans="1:7" ht="22.5" x14ac:dyDescent="0.25">
      <c r="A19" s="28" t="s">
        <v>33</v>
      </c>
      <c r="B19" s="28" t="s">
        <v>81</v>
      </c>
      <c r="C19" s="29" t="s">
        <v>81</v>
      </c>
      <c r="D19" s="8" t="s">
        <v>22</v>
      </c>
      <c r="E19" s="30">
        <v>4.0999999999999999E-4</v>
      </c>
      <c r="F19" s="30">
        <v>3.5000000000000016E-4</v>
      </c>
      <c r="G19" s="30">
        <f t="shared" si="0"/>
        <v>5.9999999999999832E-5</v>
      </c>
    </row>
    <row r="20" spans="1:7" ht="22.5" x14ac:dyDescent="0.25">
      <c r="A20" s="28" t="s">
        <v>33</v>
      </c>
      <c r="B20" s="28" t="s">
        <v>82</v>
      </c>
      <c r="C20" s="29" t="s">
        <v>82</v>
      </c>
      <c r="D20" s="8" t="s">
        <v>19</v>
      </c>
      <c r="E20" s="30">
        <v>4.65E-2</v>
      </c>
      <c r="F20" s="30">
        <v>2.589000000000001E-3</v>
      </c>
      <c r="G20" s="30">
        <f t="shared" si="0"/>
        <v>4.3910999999999999E-2</v>
      </c>
    </row>
    <row r="21" spans="1:7" ht="22.5" x14ac:dyDescent="0.25">
      <c r="A21" s="28" t="s">
        <v>756</v>
      </c>
      <c r="B21" s="28" t="s">
        <v>83</v>
      </c>
      <c r="C21" s="29" t="s">
        <v>83</v>
      </c>
      <c r="D21" s="8" t="s">
        <v>19</v>
      </c>
      <c r="E21" s="30">
        <v>3.6799999999999999E-2</v>
      </c>
      <c r="F21" s="30">
        <v>3.3980999999999997E-2</v>
      </c>
      <c r="G21" s="30">
        <f t="shared" si="0"/>
        <v>2.8190000000000021E-3</v>
      </c>
    </row>
    <row r="22" spans="1:7" ht="22.5" x14ac:dyDescent="0.25">
      <c r="A22" s="28" t="s">
        <v>756</v>
      </c>
      <c r="B22" s="28" t="s">
        <v>84</v>
      </c>
      <c r="C22" s="29" t="s">
        <v>84</v>
      </c>
      <c r="D22" s="8" t="s">
        <v>19</v>
      </c>
      <c r="E22" s="30">
        <v>5.6000000000000001E-2</v>
      </c>
      <c r="F22" s="30">
        <v>5.1650000000000008E-2</v>
      </c>
      <c r="G22" s="30">
        <f t="shared" si="0"/>
        <v>4.3499999999999928E-3</v>
      </c>
    </row>
    <row r="23" spans="1:7" ht="22.5" x14ac:dyDescent="0.25">
      <c r="A23" s="28" t="s">
        <v>756</v>
      </c>
      <c r="B23" s="28" t="s">
        <v>85</v>
      </c>
      <c r="C23" s="29" t="s">
        <v>85</v>
      </c>
      <c r="D23" s="8" t="s">
        <v>19</v>
      </c>
      <c r="E23" s="30">
        <v>6.5000000000000002E-2</v>
      </c>
      <c r="F23" s="30">
        <v>2.3257E-2</v>
      </c>
      <c r="G23" s="30">
        <f t="shared" si="0"/>
        <v>4.1743000000000002E-2</v>
      </c>
    </row>
    <row r="24" spans="1:7" x14ac:dyDescent="0.25">
      <c r="A24" s="28" t="s">
        <v>9</v>
      </c>
      <c r="B24" s="28" t="s">
        <v>86</v>
      </c>
      <c r="C24" s="29" t="s">
        <v>86</v>
      </c>
      <c r="D24" s="8" t="s">
        <v>129</v>
      </c>
      <c r="E24" s="30">
        <v>1.41E-2</v>
      </c>
      <c r="F24" s="30">
        <v>5.9529999999999982E-3</v>
      </c>
      <c r="G24" s="30">
        <f t="shared" si="0"/>
        <v>8.1470000000000015E-3</v>
      </c>
    </row>
    <row r="25" spans="1:7" ht="22.5" x14ac:dyDescent="0.25">
      <c r="A25" s="28" t="s">
        <v>33</v>
      </c>
      <c r="B25" s="28" t="s">
        <v>87</v>
      </c>
      <c r="C25" s="29" t="s">
        <v>87</v>
      </c>
      <c r="D25" s="8" t="s">
        <v>129</v>
      </c>
      <c r="E25" s="30">
        <v>1.5E-3</v>
      </c>
      <c r="F25" s="30">
        <v>1.5380000000000007E-3</v>
      </c>
      <c r="G25" s="30">
        <f t="shared" si="0"/>
        <v>-3.8000000000000707E-5</v>
      </c>
    </row>
    <row r="26" spans="1:7" ht="22.5" x14ac:dyDescent="0.25">
      <c r="A26" s="28" t="s">
        <v>33</v>
      </c>
      <c r="B26" s="28" t="s">
        <v>88</v>
      </c>
      <c r="C26" s="29" t="s">
        <v>88</v>
      </c>
      <c r="D26" s="8" t="s">
        <v>22</v>
      </c>
      <c r="E26" s="30">
        <v>1.2999999999999999E-3</v>
      </c>
      <c r="F26" s="30">
        <v>1.3170000000000005E-3</v>
      </c>
      <c r="G26" s="30">
        <f t="shared" si="0"/>
        <v>-1.7000000000000522E-5</v>
      </c>
    </row>
    <row r="27" spans="1:7" ht="22.5" x14ac:dyDescent="0.25">
      <c r="A27" s="28" t="s">
        <v>33</v>
      </c>
      <c r="B27" s="28" t="s">
        <v>89</v>
      </c>
      <c r="C27" s="29" t="s">
        <v>89</v>
      </c>
      <c r="D27" s="8" t="s">
        <v>129</v>
      </c>
      <c r="E27" s="30">
        <v>1.5E-3</v>
      </c>
      <c r="F27" s="30">
        <v>0</v>
      </c>
      <c r="G27" s="30">
        <f t="shared" si="0"/>
        <v>1.5E-3</v>
      </c>
    </row>
    <row r="28" spans="1:7" ht="22.5" x14ac:dyDescent="0.25">
      <c r="A28" s="28" t="s">
        <v>756</v>
      </c>
      <c r="B28" s="28" t="s">
        <v>90</v>
      </c>
      <c r="C28" s="29" t="s">
        <v>90</v>
      </c>
      <c r="D28" s="8" t="s">
        <v>19</v>
      </c>
      <c r="E28" s="30">
        <v>0</v>
      </c>
      <c r="F28" s="30">
        <v>0</v>
      </c>
      <c r="G28" s="30">
        <f t="shared" si="0"/>
        <v>0</v>
      </c>
    </row>
    <row r="29" spans="1:7" ht="22.5" x14ac:dyDescent="0.25">
      <c r="A29" s="28" t="s">
        <v>33</v>
      </c>
      <c r="B29" s="28" t="s">
        <v>91</v>
      </c>
      <c r="C29" s="29" t="s">
        <v>91</v>
      </c>
      <c r="D29" s="8" t="s">
        <v>22</v>
      </c>
      <c r="E29" s="30">
        <v>1E-3</v>
      </c>
      <c r="F29" s="30">
        <v>8.0000000000000047E-4</v>
      </c>
      <c r="G29" s="30">
        <f t="shared" si="0"/>
        <v>1.9999999999999955E-4</v>
      </c>
    </row>
    <row r="30" spans="1:7" ht="33.75" x14ac:dyDescent="0.25">
      <c r="A30" s="28" t="s">
        <v>33</v>
      </c>
      <c r="B30" s="28" t="s">
        <v>92</v>
      </c>
      <c r="C30" s="29" t="s">
        <v>92</v>
      </c>
      <c r="D30" s="8" t="s">
        <v>22</v>
      </c>
      <c r="E30" s="30">
        <v>5.0000000000000001E-4</v>
      </c>
      <c r="F30" s="30">
        <v>4.2100000000000026E-4</v>
      </c>
      <c r="G30" s="30">
        <f t="shared" si="0"/>
        <v>7.8999999999999752E-5</v>
      </c>
    </row>
    <row r="31" spans="1:7" ht="22.5" x14ac:dyDescent="0.25">
      <c r="A31" s="28" t="s">
        <v>33</v>
      </c>
      <c r="B31" s="28" t="s">
        <v>93</v>
      </c>
      <c r="C31" s="29" t="s">
        <v>93</v>
      </c>
      <c r="D31" s="8" t="s">
        <v>22</v>
      </c>
      <c r="E31" s="30">
        <v>1.1000000000000001E-3</v>
      </c>
      <c r="F31" s="30">
        <v>4.8000000000000034E-4</v>
      </c>
      <c r="G31" s="30">
        <f t="shared" si="0"/>
        <v>6.1999999999999967E-4</v>
      </c>
    </row>
    <row r="32" spans="1:7" ht="22.5" x14ac:dyDescent="0.25">
      <c r="A32" s="28" t="s">
        <v>33</v>
      </c>
      <c r="B32" s="28" t="s">
        <v>94</v>
      </c>
      <c r="C32" s="29" t="s">
        <v>94</v>
      </c>
      <c r="D32" s="8" t="s">
        <v>22</v>
      </c>
      <c r="E32" s="30">
        <v>6.9999999999999999E-4</v>
      </c>
      <c r="F32" s="30">
        <v>8.1400000000000038E-4</v>
      </c>
      <c r="G32" s="30">
        <f t="shared" si="0"/>
        <v>-1.1400000000000039E-4</v>
      </c>
    </row>
    <row r="33" spans="1:7" ht="22.5" x14ac:dyDescent="0.25">
      <c r="A33" s="28" t="s">
        <v>33</v>
      </c>
      <c r="B33" s="28" t="s">
        <v>95</v>
      </c>
      <c r="C33" s="29" t="s">
        <v>95</v>
      </c>
      <c r="D33" s="8" t="s">
        <v>18</v>
      </c>
      <c r="E33" s="30">
        <v>0.30123700000000003</v>
      </c>
      <c r="F33" s="30">
        <v>0.27985200000000005</v>
      </c>
      <c r="G33" s="30">
        <f t="shared" si="0"/>
        <v>2.1384999999999987E-2</v>
      </c>
    </row>
    <row r="34" spans="1:7" ht="22.5" x14ac:dyDescent="0.25">
      <c r="A34" s="28" t="s">
        <v>33</v>
      </c>
      <c r="B34" s="28" t="s">
        <v>96</v>
      </c>
      <c r="C34" s="29" t="s">
        <v>96</v>
      </c>
      <c r="D34" s="8" t="s">
        <v>129</v>
      </c>
      <c r="E34" s="30">
        <v>1.6999999999999999E-3</v>
      </c>
      <c r="F34" s="30">
        <v>1.5289999999999998E-3</v>
      </c>
      <c r="G34" s="30">
        <f t="shared" si="0"/>
        <v>1.7100000000000014E-4</v>
      </c>
    </row>
    <row r="35" spans="1:7" ht="22.5" x14ac:dyDescent="0.25">
      <c r="A35" s="28" t="s">
        <v>33</v>
      </c>
      <c r="B35" s="28" t="s">
        <v>97</v>
      </c>
      <c r="C35" s="29" t="s">
        <v>97</v>
      </c>
      <c r="D35" s="8" t="s">
        <v>129</v>
      </c>
      <c r="E35" s="30">
        <v>5.0000000000000001E-3</v>
      </c>
      <c r="F35" s="30">
        <v>5.7039999999999981E-3</v>
      </c>
      <c r="G35" s="30">
        <f t="shared" si="0"/>
        <v>-7.0399999999999803E-4</v>
      </c>
    </row>
    <row r="36" spans="1:7" ht="22.5" x14ac:dyDescent="0.25">
      <c r="A36" s="28" t="s">
        <v>33</v>
      </c>
      <c r="B36" s="28" t="s">
        <v>98</v>
      </c>
      <c r="C36" s="29" t="s">
        <v>98</v>
      </c>
      <c r="D36" s="8" t="s">
        <v>19</v>
      </c>
      <c r="E36" s="30">
        <v>7.1999999999999995E-2</v>
      </c>
      <c r="F36" s="30">
        <v>6.4743999999999996E-2</v>
      </c>
      <c r="G36" s="30">
        <f t="shared" si="0"/>
        <v>7.2559999999999986E-3</v>
      </c>
    </row>
    <row r="37" spans="1:7" ht="22.5" x14ac:dyDescent="0.25">
      <c r="A37" s="28" t="s">
        <v>33</v>
      </c>
      <c r="B37" s="28" t="s">
        <v>99</v>
      </c>
      <c r="C37" s="29" t="s">
        <v>99</v>
      </c>
      <c r="D37" s="8" t="s">
        <v>129</v>
      </c>
      <c r="E37" s="30">
        <v>4.9199999999999999E-3</v>
      </c>
      <c r="F37" s="30">
        <v>3.2679999999999996E-3</v>
      </c>
      <c r="G37" s="30">
        <f t="shared" si="0"/>
        <v>1.6520000000000003E-3</v>
      </c>
    </row>
    <row r="38" spans="1:7" ht="22.5" x14ac:dyDescent="0.25">
      <c r="A38" s="28" t="s">
        <v>33</v>
      </c>
      <c r="B38" s="28" t="s">
        <v>100</v>
      </c>
      <c r="C38" s="29" t="s">
        <v>100</v>
      </c>
      <c r="D38" s="8" t="s">
        <v>22</v>
      </c>
      <c r="E38" s="30">
        <v>8.9999999999999998E-4</v>
      </c>
      <c r="F38" s="30">
        <v>1.0780000000000008E-3</v>
      </c>
      <c r="G38" s="30">
        <f t="shared" si="0"/>
        <v>-1.7800000000000086E-4</v>
      </c>
    </row>
    <row r="39" spans="1:7" ht="22.5" x14ac:dyDescent="0.25">
      <c r="A39" s="28" t="s">
        <v>33</v>
      </c>
      <c r="B39" s="28" t="s">
        <v>101</v>
      </c>
      <c r="C39" s="29" t="s">
        <v>101</v>
      </c>
      <c r="D39" s="8" t="s">
        <v>19</v>
      </c>
      <c r="E39" s="30">
        <v>3.3500000000000002E-2</v>
      </c>
      <c r="F39" s="30">
        <v>3.2857999999999998E-2</v>
      </c>
      <c r="G39" s="30">
        <f t="shared" si="0"/>
        <v>6.4200000000000368E-4</v>
      </c>
    </row>
    <row r="40" spans="1:7" ht="22.5" x14ac:dyDescent="0.25">
      <c r="A40" s="28" t="s">
        <v>33</v>
      </c>
      <c r="B40" s="28" t="s">
        <v>102</v>
      </c>
      <c r="C40" s="29" t="s">
        <v>102</v>
      </c>
      <c r="D40" s="8" t="s">
        <v>129</v>
      </c>
      <c r="E40" s="30">
        <v>5.0000000000000001E-3</v>
      </c>
      <c r="F40" s="30">
        <v>4.6020000000000002E-3</v>
      </c>
      <c r="G40" s="30">
        <f t="shared" si="0"/>
        <v>3.9799999999999992E-4</v>
      </c>
    </row>
    <row r="41" spans="1:7" ht="22.5" x14ac:dyDescent="0.25">
      <c r="A41" s="28" t="s">
        <v>33</v>
      </c>
      <c r="B41" s="28" t="s">
        <v>103</v>
      </c>
      <c r="C41" s="29" t="s">
        <v>103</v>
      </c>
      <c r="D41" s="8" t="s">
        <v>19</v>
      </c>
      <c r="E41" s="30">
        <v>0.09</v>
      </c>
      <c r="F41" s="30">
        <v>8.9820000000000011E-2</v>
      </c>
      <c r="G41" s="30">
        <f t="shared" si="0"/>
        <v>1.7999999999998573E-4</v>
      </c>
    </row>
    <row r="42" spans="1:7" ht="22.5" x14ac:dyDescent="0.25">
      <c r="A42" s="28" t="s">
        <v>33</v>
      </c>
      <c r="B42" s="28" t="s">
        <v>104</v>
      </c>
      <c r="C42" s="29" t="s">
        <v>104</v>
      </c>
      <c r="D42" s="8" t="s">
        <v>19</v>
      </c>
      <c r="E42" s="30">
        <v>3.1E-2</v>
      </c>
      <c r="F42" s="30">
        <v>2.272900000000001E-2</v>
      </c>
      <c r="G42" s="30">
        <f t="shared" si="0"/>
        <v>8.2709999999999902E-3</v>
      </c>
    </row>
    <row r="43" spans="1:7" ht="22.5" x14ac:dyDescent="0.25">
      <c r="A43" s="28" t="s">
        <v>33</v>
      </c>
      <c r="B43" s="28" t="s">
        <v>105</v>
      </c>
      <c r="C43" s="29" t="s">
        <v>105</v>
      </c>
      <c r="D43" s="8" t="s">
        <v>19</v>
      </c>
      <c r="E43" s="30">
        <v>8.5999999999999993E-2</v>
      </c>
      <c r="F43" s="30">
        <v>8.4610999999999992E-2</v>
      </c>
      <c r="G43" s="30">
        <f t="shared" si="0"/>
        <v>1.3890000000000013E-3</v>
      </c>
    </row>
    <row r="44" spans="1:7" ht="22.5" x14ac:dyDescent="0.25">
      <c r="A44" s="28" t="s">
        <v>33</v>
      </c>
      <c r="B44" s="28" t="s">
        <v>106</v>
      </c>
      <c r="C44" s="29" t="s">
        <v>106</v>
      </c>
      <c r="D44" s="29" t="s">
        <v>19</v>
      </c>
      <c r="E44" s="30">
        <v>2.1000000000000001E-2</v>
      </c>
      <c r="F44" s="30">
        <v>1.7409000000000004E-2</v>
      </c>
      <c r="G44" s="30">
        <f t="shared" si="0"/>
        <v>3.590999999999997E-3</v>
      </c>
    </row>
    <row r="45" spans="1:7" ht="22.5" x14ac:dyDescent="0.25">
      <c r="A45" s="28" t="s">
        <v>33</v>
      </c>
      <c r="B45" s="28" t="s">
        <v>107</v>
      </c>
      <c r="C45" s="29" t="s">
        <v>107</v>
      </c>
      <c r="D45" s="8" t="s">
        <v>129</v>
      </c>
      <c r="E45" s="30">
        <v>6.7999999999999996E-3</v>
      </c>
      <c r="F45" s="30">
        <v>4.8789999999999997E-3</v>
      </c>
      <c r="G45" s="30">
        <f t="shared" si="0"/>
        <v>1.921E-3</v>
      </c>
    </row>
    <row r="46" spans="1:7" ht="22.5" x14ac:dyDescent="0.25">
      <c r="A46" s="28" t="s">
        <v>33</v>
      </c>
      <c r="B46" s="28" t="s">
        <v>108</v>
      </c>
      <c r="C46" s="29" t="s">
        <v>108</v>
      </c>
      <c r="D46" s="8" t="s">
        <v>129</v>
      </c>
      <c r="E46" s="30">
        <v>8.6999999999999994E-3</v>
      </c>
      <c r="F46" s="30">
        <v>8.8490000000000027E-3</v>
      </c>
      <c r="G46" s="30">
        <f t="shared" si="0"/>
        <v>-1.490000000000033E-4</v>
      </c>
    </row>
    <row r="47" spans="1:7" ht="22.5" x14ac:dyDescent="0.25">
      <c r="A47" s="28" t="s">
        <v>33</v>
      </c>
      <c r="B47" s="28" t="s">
        <v>109</v>
      </c>
      <c r="C47" s="29" t="s">
        <v>109</v>
      </c>
      <c r="D47" s="8" t="s">
        <v>129</v>
      </c>
      <c r="E47" s="30">
        <v>1.8E-3</v>
      </c>
      <c r="F47" s="30">
        <v>1.2780000000000001E-3</v>
      </c>
      <c r="G47" s="30">
        <f t="shared" si="0"/>
        <v>5.2199999999999989E-4</v>
      </c>
    </row>
    <row r="48" spans="1:7" ht="22.5" x14ac:dyDescent="0.25">
      <c r="A48" s="28" t="s">
        <v>33</v>
      </c>
      <c r="B48" s="28" t="s">
        <v>110</v>
      </c>
      <c r="C48" s="29" t="s">
        <v>110</v>
      </c>
      <c r="D48" s="8" t="s">
        <v>129</v>
      </c>
      <c r="E48" s="30">
        <v>3.0999999999999999E-3</v>
      </c>
      <c r="F48" s="30">
        <v>2.4650000000000006E-3</v>
      </c>
      <c r="G48" s="30">
        <f t="shared" si="0"/>
        <v>6.3499999999999928E-4</v>
      </c>
    </row>
    <row r="49" spans="1:7" x14ac:dyDescent="0.25">
      <c r="A49" s="28" t="s">
        <v>33</v>
      </c>
      <c r="B49" s="28" t="s">
        <v>111</v>
      </c>
      <c r="C49" s="29" t="s">
        <v>111</v>
      </c>
      <c r="D49" s="8" t="s">
        <v>129</v>
      </c>
      <c r="E49" s="30">
        <v>0.01</v>
      </c>
      <c r="F49" s="30">
        <v>7.8689999999999993E-3</v>
      </c>
      <c r="G49" s="30">
        <f t="shared" si="0"/>
        <v>2.1310000000000009E-3</v>
      </c>
    </row>
    <row r="50" spans="1:7" ht="22.5" x14ac:dyDescent="0.25">
      <c r="A50" s="28" t="s">
        <v>33</v>
      </c>
      <c r="B50" s="28" t="s">
        <v>112</v>
      </c>
      <c r="C50" s="29" t="s">
        <v>112</v>
      </c>
      <c r="D50" s="8" t="s">
        <v>129</v>
      </c>
      <c r="E50" s="30">
        <v>1.8E-3</v>
      </c>
      <c r="F50" s="30">
        <v>1.0340000000000006E-3</v>
      </c>
      <c r="G50" s="30">
        <f t="shared" si="0"/>
        <v>7.6599999999999932E-4</v>
      </c>
    </row>
    <row r="51" spans="1:7" ht="22.5" x14ac:dyDescent="0.25">
      <c r="A51" s="28" t="s">
        <v>33</v>
      </c>
      <c r="B51" s="28" t="s">
        <v>113</v>
      </c>
      <c r="C51" s="29" t="s">
        <v>113</v>
      </c>
      <c r="D51" s="8" t="s">
        <v>129</v>
      </c>
      <c r="E51" s="30">
        <v>1.5E-3</v>
      </c>
      <c r="F51" s="30">
        <v>2.261E-3</v>
      </c>
      <c r="G51" s="30">
        <f t="shared" si="0"/>
        <v>-7.6099999999999996E-4</v>
      </c>
    </row>
    <row r="52" spans="1:7" ht="22.5" x14ac:dyDescent="0.25">
      <c r="A52" s="28" t="s">
        <v>33</v>
      </c>
      <c r="B52" s="28" t="s">
        <v>114</v>
      </c>
      <c r="C52" s="29" t="s">
        <v>114</v>
      </c>
      <c r="D52" s="8" t="s">
        <v>129</v>
      </c>
      <c r="E52" s="30">
        <v>1.4E-3</v>
      </c>
      <c r="F52" s="30">
        <v>1.4E-3</v>
      </c>
      <c r="G52" s="30">
        <f t="shared" si="0"/>
        <v>0</v>
      </c>
    </row>
    <row r="53" spans="1:7" ht="22.5" x14ac:dyDescent="0.25">
      <c r="A53" s="28" t="s">
        <v>33</v>
      </c>
      <c r="B53" s="28" t="s">
        <v>115</v>
      </c>
      <c r="C53" s="29" t="s">
        <v>115</v>
      </c>
      <c r="D53" s="8" t="s">
        <v>129</v>
      </c>
      <c r="E53" s="30">
        <v>1.4499999999999999E-3</v>
      </c>
      <c r="F53" s="30">
        <v>1.4390000000000006E-3</v>
      </c>
      <c r="G53" s="30">
        <f t="shared" si="0"/>
        <v>1.0999999999999292E-5</v>
      </c>
    </row>
    <row r="54" spans="1:7" ht="22.5" x14ac:dyDescent="0.25">
      <c r="A54" s="28" t="s">
        <v>33</v>
      </c>
      <c r="B54" s="28" t="s">
        <v>116</v>
      </c>
      <c r="C54" s="29" t="s">
        <v>116</v>
      </c>
      <c r="D54" s="8" t="s">
        <v>22</v>
      </c>
      <c r="E54" s="30">
        <v>9.2000000000000003E-4</v>
      </c>
      <c r="F54" s="30">
        <v>4.3800000000000029E-4</v>
      </c>
      <c r="G54" s="30">
        <f t="shared" si="0"/>
        <v>4.8199999999999974E-4</v>
      </c>
    </row>
    <row r="55" spans="1:7" ht="22.5" x14ac:dyDescent="0.25">
      <c r="A55" s="28" t="s">
        <v>33</v>
      </c>
      <c r="B55" s="28" t="s">
        <v>117</v>
      </c>
      <c r="C55" s="29" t="s">
        <v>117</v>
      </c>
      <c r="D55" s="8" t="s">
        <v>22</v>
      </c>
      <c r="E55" s="30">
        <v>1.4599999999999999E-3</v>
      </c>
      <c r="F55" s="30">
        <v>1.4599999999999997E-3</v>
      </c>
      <c r="G55" s="30">
        <f t="shared" si="0"/>
        <v>0</v>
      </c>
    </row>
    <row r="56" spans="1:7" ht="33.75" x14ac:dyDescent="0.25">
      <c r="A56" s="28" t="s">
        <v>756</v>
      </c>
      <c r="B56" s="28" t="s">
        <v>118</v>
      </c>
      <c r="C56" s="29" t="s">
        <v>118</v>
      </c>
      <c r="D56" s="8" t="s">
        <v>19</v>
      </c>
      <c r="E56" s="30">
        <v>0.04</v>
      </c>
      <c r="F56" s="30">
        <v>2.5311E-2</v>
      </c>
      <c r="G56" s="30">
        <f t="shared" si="0"/>
        <v>1.4689000000000001E-2</v>
      </c>
    </row>
    <row r="57" spans="1:7" ht="22.5" x14ac:dyDescent="0.25">
      <c r="A57" s="28" t="s">
        <v>756</v>
      </c>
      <c r="B57" s="28" t="s">
        <v>119</v>
      </c>
      <c r="C57" s="29" t="s">
        <v>119</v>
      </c>
      <c r="D57" s="8" t="s">
        <v>18</v>
      </c>
      <c r="E57" s="30">
        <v>6.2E-2</v>
      </c>
      <c r="F57" s="30">
        <v>5.5460000000000014E-3</v>
      </c>
      <c r="G57" s="30">
        <f t="shared" si="0"/>
        <v>5.6453999999999997E-2</v>
      </c>
    </row>
    <row r="58" spans="1:7" ht="33.75" x14ac:dyDescent="0.25">
      <c r="A58" s="28" t="s">
        <v>9</v>
      </c>
      <c r="B58" s="28" t="s">
        <v>120</v>
      </c>
      <c r="C58" s="29" t="s">
        <v>120</v>
      </c>
      <c r="D58" s="8" t="s">
        <v>19</v>
      </c>
      <c r="E58" s="30">
        <v>2.0500000000000001E-2</v>
      </c>
      <c r="F58" s="30">
        <v>1.3897000000000001E-2</v>
      </c>
      <c r="G58" s="30">
        <f t="shared" si="0"/>
        <v>6.6029999999999995E-3</v>
      </c>
    </row>
    <row r="59" spans="1:7" ht="22.5" x14ac:dyDescent="0.25">
      <c r="A59" s="28" t="s">
        <v>9</v>
      </c>
      <c r="B59" s="28" t="s">
        <v>121</v>
      </c>
      <c r="C59" s="29" t="s">
        <v>121</v>
      </c>
      <c r="D59" s="29" t="s">
        <v>129</v>
      </c>
      <c r="E59" s="30">
        <v>5.8600000000000006E-3</v>
      </c>
      <c r="F59" s="30">
        <v>5.2209999999999982E-3</v>
      </c>
      <c r="G59" s="30">
        <f t="shared" si="0"/>
        <v>6.3900000000000241E-4</v>
      </c>
    </row>
    <row r="60" spans="1:7" ht="22.5" x14ac:dyDescent="0.25">
      <c r="A60" s="28" t="s">
        <v>33</v>
      </c>
      <c r="B60" s="28" t="s">
        <v>122</v>
      </c>
      <c r="C60" s="29" t="s">
        <v>122</v>
      </c>
      <c r="D60" s="29" t="s">
        <v>22</v>
      </c>
      <c r="E60" s="30">
        <v>1.1000000000000001E-3</v>
      </c>
      <c r="F60" s="30">
        <v>7.6200000000000031E-4</v>
      </c>
      <c r="G60" s="30">
        <f t="shared" si="0"/>
        <v>3.3799999999999976E-4</v>
      </c>
    </row>
    <row r="61" spans="1:7" ht="22.5" x14ac:dyDescent="0.25">
      <c r="A61" s="28" t="s">
        <v>33</v>
      </c>
      <c r="B61" s="28" t="s">
        <v>755</v>
      </c>
      <c r="C61" s="29" t="s">
        <v>755</v>
      </c>
      <c r="D61" s="29" t="s">
        <v>129</v>
      </c>
      <c r="E61" s="30">
        <v>8.0000000000000002E-3</v>
      </c>
      <c r="F61" s="30">
        <v>4.0209999999999977E-3</v>
      </c>
      <c r="G61" s="30">
        <f t="shared" si="0"/>
        <v>3.9790000000000025E-3</v>
      </c>
    </row>
    <row r="62" spans="1:7" ht="33.75" x14ac:dyDescent="0.25">
      <c r="A62" s="28" t="s">
        <v>33</v>
      </c>
      <c r="B62" s="28" t="s">
        <v>123</v>
      </c>
      <c r="C62" s="29" t="s">
        <v>123</v>
      </c>
      <c r="D62" s="29" t="s">
        <v>129</v>
      </c>
      <c r="E62" s="30">
        <v>0.01</v>
      </c>
      <c r="F62" s="30">
        <v>7.4800000000000005E-3</v>
      </c>
      <c r="G62" s="30">
        <f t="shared" si="0"/>
        <v>2.5199999999999997E-3</v>
      </c>
    </row>
    <row r="63" spans="1:7" ht="33.75" x14ac:dyDescent="0.25">
      <c r="A63" s="28" t="s">
        <v>756</v>
      </c>
      <c r="B63" s="28" t="s">
        <v>757</v>
      </c>
      <c r="C63" s="29" t="s">
        <v>757</v>
      </c>
      <c r="D63" s="29" t="s">
        <v>19</v>
      </c>
      <c r="E63" s="30">
        <v>3.4020000000000002E-2</v>
      </c>
      <c r="F63" s="30">
        <v>3.7614000000000009E-2</v>
      </c>
      <c r="G63" s="30">
        <f t="shared" si="0"/>
        <v>-3.5940000000000069E-3</v>
      </c>
    </row>
    <row r="64" spans="1:7" ht="22.5" x14ac:dyDescent="0.25">
      <c r="A64" s="28" t="s">
        <v>9</v>
      </c>
      <c r="B64" s="28" t="s">
        <v>124</v>
      </c>
      <c r="C64" s="29" t="s">
        <v>124</v>
      </c>
      <c r="D64" s="29" t="s">
        <v>129</v>
      </c>
      <c r="E64" s="30">
        <v>1.1743E-2</v>
      </c>
      <c r="F64" s="30">
        <v>1.0839999999999999E-2</v>
      </c>
      <c r="G64" s="30">
        <f t="shared" si="0"/>
        <v>9.0300000000000102E-4</v>
      </c>
    </row>
    <row r="65" spans="1:7" ht="22.5" x14ac:dyDescent="0.25">
      <c r="A65" s="28" t="s">
        <v>9</v>
      </c>
      <c r="B65" s="28" t="s">
        <v>125</v>
      </c>
      <c r="C65" s="29" t="s">
        <v>125</v>
      </c>
      <c r="D65" s="29" t="s">
        <v>129</v>
      </c>
      <c r="E65" s="30">
        <v>1.1743E-2</v>
      </c>
      <c r="F65" s="30">
        <v>1.0907E-2</v>
      </c>
      <c r="G65" s="30">
        <f t="shared" si="0"/>
        <v>8.3599999999999994E-4</v>
      </c>
    </row>
    <row r="66" spans="1:7" ht="22.5" x14ac:dyDescent="0.25">
      <c r="A66" s="28" t="s">
        <v>9</v>
      </c>
      <c r="B66" s="28" t="s">
        <v>126</v>
      </c>
      <c r="C66" s="29" t="s">
        <v>126</v>
      </c>
      <c r="D66" s="29" t="s">
        <v>129</v>
      </c>
      <c r="E66" s="30">
        <v>1.1743E-2</v>
      </c>
      <c r="F66" s="30">
        <v>7.3099999999999988E-3</v>
      </c>
      <c r="G66" s="30">
        <f t="shared" si="0"/>
        <v>4.4330000000000012E-3</v>
      </c>
    </row>
    <row r="67" spans="1:7" ht="33.75" x14ac:dyDescent="0.25">
      <c r="A67" s="28" t="s">
        <v>756</v>
      </c>
      <c r="B67" s="28" t="s">
        <v>127</v>
      </c>
      <c r="C67" s="29" t="s">
        <v>127</v>
      </c>
      <c r="D67" s="29" t="s">
        <v>18</v>
      </c>
      <c r="E67" s="30">
        <v>0.43</v>
      </c>
      <c r="F67" s="30">
        <v>9.5981999999999998E-2</v>
      </c>
      <c r="G67" s="30">
        <f t="shared" si="0"/>
        <v>0.33401799999999998</v>
      </c>
    </row>
    <row r="68" spans="1:7" ht="33.75" x14ac:dyDescent="0.25">
      <c r="A68" s="28" t="s">
        <v>756</v>
      </c>
      <c r="B68" s="28" t="s">
        <v>128</v>
      </c>
      <c r="C68" s="27" t="s">
        <v>128</v>
      </c>
      <c r="D68" s="29" t="s">
        <v>19</v>
      </c>
      <c r="E68" s="30">
        <v>2.2692E-2</v>
      </c>
      <c r="F68" s="30">
        <v>1.014E-2</v>
      </c>
      <c r="G68" s="30">
        <f t="shared" si="0"/>
        <v>1.2552000000000001E-2</v>
      </c>
    </row>
    <row r="69" spans="1:7" x14ac:dyDescent="0.25">
      <c r="A69" s="28" t="s">
        <v>9</v>
      </c>
      <c r="B69" s="28" t="s">
        <v>70</v>
      </c>
      <c r="C69" s="28" t="s">
        <v>36</v>
      </c>
      <c r="D69" s="29" t="s">
        <v>20</v>
      </c>
      <c r="E69" s="30">
        <v>8.8999999999999996E-2</v>
      </c>
      <c r="F69" s="30">
        <v>8.0498E-2</v>
      </c>
      <c r="G69" s="30">
        <f t="shared" si="0"/>
        <v>8.5019999999999957E-3</v>
      </c>
    </row>
    <row r="70" spans="1:7" x14ac:dyDescent="0.25">
      <c r="A70" s="28" t="s">
        <v>33</v>
      </c>
      <c r="B70" s="28" t="s">
        <v>71</v>
      </c>
      <c r="C70" s="28" t="s">
        <v>36</v>
      </c>
      <c r="D70" s="29" t="s">
        <v>20</v>
      </c>
      <c r="E70" s="30">
        <v>7.6999999999999999E-2</v>
      </c>
      <c r="F70" s="30">
        <v>8.022E-2</v>
      </c>
      <c r="G70" s="30">
        <f t="shared" si="0"/>
        <v>-3.2200000000000006E-3</v>
      </c>
    </row>
    <row r="71" spans="1:7" ht="22.5" x14ac:dyDescent="0.25">
      <c r="A71" s="28" t="s">
        <v>756</v>
      </c>
      <c r="B71" s="28" t="s">
        <v>49</v>
      </c>
      <c r="C71" s="28" t="s">
        <v>49</v>
      </c>
      <c r="D71" s="29" t="s">
        <v>19</v>
      </c>
      <c r="E71" s="30">
        <v>2.3E-2</v>
      </c>
      <c r="F71" s="30">
        <v>2.2918000000000001E-2</v>
      </c>
      <c r="G71" s="30">
        <f t="shared" ref="G71" si="1">E71-F71</f>
        <v>8.1999999999998741E-5</v>
      </c>
    </row>
    <row r="72" spans="1:7" s="34" customFormat="1" x14ac:dyDescent="0.25">
      <c r="A72" s="5" t="s">
        <v>12</v>
      </c>
      <c r="B72" s="48"/>
      <c r="C72" s="48"/>
      <c r="D72" s="30"/>
      <c r="E72" s="51">
        <f>SUM(E12:E71)</f>
        <v>26.045407999999991</v>
      </c>
      <c r="F72" s="51">
        <f>SUM(F12:F71)</f>
        <v>22.397627000000014</v>
      </c>
      <c r="G72" s="51">
        <f>SUM(G12:G71)</f>
        <v>3.6477810000000011</v>
      </c>
    </row>
    <row r="73" spans="1:7" x14ac:dyDescent="0.25">
      <c r="C73" s="31"/>
      <c r="D73" s="31"/>
      <c r="E73" s="31"/>
    </row>
    <row r="74" spans="1:7" x14ac:dyDescent="0.25">
      <c r="C74" s="31"/>
      <c r="D74" s="25"/>
      <c r="E74" s="52"/>
      <c r="F74" s="25"/>
    </row>
    <row r="75" spans="1:7" x14ac:dyDescent="0.25">
      <c r="C75" s="31"/>
      <c r="D75" s="25"/>
      <c r="E75" s="25"/>
      <c r="F75" s="52"/>
    </row>
    <row r="76" spans="1:7" x14ac:dyDescent="0.25">
      <c r="C76" s="31"/>
      <c r="D76" s="25"/>
      <c r="E76" s="25"/>
      <c r="F76" s="31"/>
      <c r="G76" s="18"/>
    </row>
    <row r="77" spans="1:7" x14ac:dyDescent="0.25">
      <c r="C77" s="31"/>
      <c r="D77" s="31"/>
      <c r="E77" s="31"/>
      <c r="F77" s="31"/>
    </row>
    <row r="78" spans="1:7" x14ac:dyDescent="0.25">
      <c r="C78" s="31"/>
      <c r="D78" s="31"/>
      <c r="E78" s="31"/>
      <c r="F78" s="31"/>
    </row>
    <row r="79" spans="1:7" x14ac:dyDescent="0.25">
      <c r="F79" s="31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71"/>
      <c r="F984" s="2"/>
      <c r="G984" s="10"/>
    </row>
    <row r="985" spans="1:7" x14ac:dyDescent="0.25">
      <c r="A985" s="2"/>
      <c r="B985" s="2"/>
      <c r="C985" s="3"/>
      <c r="D985" s="2"/>
      <c r="E985" s="72"/>
      <c r="F985" s="2"/>
      <c r="G985" s="10"/>
    </row>
    <row r="986" spans="1:7" x14ac:dyDescent="0.25">
      <c r="A986" s="2"/>
      <c r="B986" s="2"/>
      <c r="C986" s="3"/>
      <c r="D986" s="2"/>
      <c r="E986" s="72"/>
      <c r="F986" s="2"/>
      <c r="G986" s="10"/>
    </row>
    <row r="987" spans="1:7" x14ac:dyDescent="0.25">
      <c r="A987" s="2"/>
      <c r="B987" s="2"/>
      <c r="C987" s="3"/>
      <c r="D987" s="2"/>
      <c r="E987" s="72"/>
      <c r="F987" s="2"/>
      <c r="G987" s="10"/>
    </row>
    <row r="988" spans="1:7" x14ac:dyDescent="0.25">
      <c r="A988" s="2"/>
      <c r="B988" s="2"/>
      <c r="C988" s="3"/>
      <c r="D988" s="2"/>
      <c r="E988" s="72"/>
      <c r="F988" s="2"/>
      <c r="G988" s="10"/>
    </row>
    <row r="989" spans="1:7" x14ac:dyDescent="0.25">
      <c r="A989" s="2"/>
      <c r="B989" s="2"/>
      <c r="C989" s="3"/>
      <c r="D989" s="2"/>
      <c r="E989" s="72"/>
      <c r="F989" s="2"/>
      <c r="G989" s="10"/>
    </row>
    <row r="990" spans="1:7" x14ac:dyDescent="0.25">
      <c r="A990" s="2"/>
      <c r="B990" s="2"/>
      <c r="C990" s="3"/>
      <c r="D990" s="2"/>
      <c r="E990" s="72"/>
      <c r="F990" s="2"/>
      <c r="G990" s="10"/>
    </row>
    <row r="991" spans="1:7" x14ac:dyDescent="0.25">
      <c r="A991" s="2"/>
      <c r="B991" s="2"/>
      <c r="C991" s="3"/>
      <c r="D991" s="2"/>
      <c r="E991" s="72"/>
      <c r="F991" s="2"/>
      <c r="G991" s="10"/>
    </row>
    <row r="992" spans="1:7" x14ac:dyDescent="0.25">
      <c r="A992" s="2"/>
      <c r="B992" s="2"/>
      <c r="C992" s="3"/>
      <c r="D992" s="2"/>
      <c r="E992" s="73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autoFilter ref="A11:G72"/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view="pageBreakPreview" zoomScaleNormal="100" zoomScaleSheetLayoutView="100" workbookViewId="0">
      <pane ySplit="11" topLeftCell="A12" activePane="bottomLeft" state="frozen"/>
      <selection pane="bottomLeft" activeCell="E9" sqref="E9:F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5" width="9.140625" style="4" customWidth="1"/>
    <col min="16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411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44927</v>
      </c>
      <c r="C8" s="12"/>
      <c r="D8" s="12"/>
      <c r="E8" s="12"/>
    </row>
    <row r="9" spans="1:7" x14ac:dyDescent="0.25">
      <c r="C9" s="13"/>
      <c r="D9" s="13"/>
      <c r="E9" s="17">
        <f>SUBTOTAL(9,(E12:E997))*1000</f>
        <v>230375.60400000011</v>
      </c>
      <c r="F9" s="17">
        <f>SUBTOTAL(9,(F12:F997))*1000</f>
        <v>208512.23799999995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8" t="s">
        <v>34</v>
      </c>
      <c r="B12" s="32" t="s">
        <v>758</v>
      </c>
      <c r="C12" s="32" t="s">
        <v>758</v>
      </c>
      <c r="D12" s="8" t="s">
        <v>15</v>
      </c>
      <c r="E12" s="23">
        <v>74</v>
      </c>
      <c r="F12" s="23">
        <v>71.026158999999993</v>
      </c>
      <c r="G12" s="23">
        <f>E12-F12</f>
        <v>2.9738410000000073</v>
      </c>
    </row>
    <row r="13" spans="1:7" ht="22.5" customHeight="1" x14ac:dyDescent="0.25">
      <c r="A13" s="28" t="s">
        <v>34</v>
      </c>
      <c r="B13" s="32" t="s">
        <v>759</v>
      </c>
      <c r="C13" s="32" t="s">
        <v>759</v>
      </c>
      <c r="D13" s="29" t="s">
        <v>16</v>
      </c>
      <c r="E13" s="23">
        <v>1.76</v>
      </c>
      <c r="F13" s="23">
        <v>1.4890340000000002</v>
      </c>
      <c r="G13" s="23">
        <f t="shared" ref="G13:G76" si="0">E13-F13</f>
        <v>0.27096599999999982</v>
      </c>
    </row>
    <row r="14" spans="1:7" ht="22.5" customHeight="1" x14ac:dyDescent="0.25">
      <c r="A14" s="28" t="s">
        <v>34</v>
      </c>
      <c r="B14" s="32" t="s">
        <v>760</v>
      </c>
      <c r="C14" s="32" t="s">
        <v>760</v>
      </c>
      <c r="D14" s="29" t="s">
        <v>18</v>
      </c>
      <c r="E14" s="23">
        <v>0.31639999999999996</v>
      </c>
      <c r="F14" s="23">
        <v>0.22397299999999998</v>
      </c>
      <c r="G14" s="23">
        <f t="shared" si="0"/>
        <v>9.2426999999999981E-2</v>
      </c>
    </row>
    <row r="15" spans="1:7" ht="22.5" customHeight="1" x14ac:dyDescent="0.25">
      <c r="A15" s="28" t="s">
        <v>34</v>
      </c>
      <c r="B15" s="32" t="s">
        <v>761</v>
      </c>
      <c r="C15" s="32" t="s">
        <v>761</v>
      </c>
      <c r="D15" s="29" t="s">
        <v>18</v>
      </c>
      <c r="E15" s="23">
        <v>0.46870000000000001</v>
      </c>
      <c r="F15" s="23">
        <v>0.30754399999999998</v>
      </c>
      <c r="G15" s="23">
        <f t="shared" si="0"/>
        <v>0.16115600000000002</v>
      </c>
    </row>
    <row r="16" spans="1:7" ht="22.5" customHeight="1" x14ac:dyDescent="0.25">
      <c r="A16" s="28" t="s">
        <v>34</v>
      </c>
      <c r="B16" s="32" t="s">
        <v>762</v>
      </c>
      <c r="C16" s="32" t="s">
        <v>762</v>
      </c>
      <c r="D16" s="29" t="s">
        <v>16</v>
      </c>
      <c r="E16" s="23">
        <v>1.1679999999999999</v>
      </c>
      <c r="F16" s="23">
        <v>0.10589200000000001</v>
      </c>
      <c r="G16" s="23">
        <f t="shared" si="0"/>
        <v>1.0621079999999998</v>
      </c>
    </row>
    <row r="17" spans="1:7" ht="22.5" customHeight="1" x14ac:dyDescent="0.25">
      <c r="A17" s="28" t="s">
        <v>34</v>
      </c>
      <c r="B17" s="32" t="s">
        <v>763</v>
      </c>
      <c r="C17" s="32" t="s">
        <v>763</v>
      </c>
      <c r="D17" s="29" t="s">
        <v>16</v>
      </c>
      <c r="E17" s="23">
        <v>3.8333400000000002</v>
      </c>
      <c r="F17" s="23">
        <v>1.2817559999999999</v>
      </c>
      <c r="G17" s="23">
        <f t="shared" si="0"/>
        <v>2.5515840000000001</v>
      </c>
    </row>
    <row r="18" spans="1:7" ht="22.5" customHeight="1" x14ac:dyDescent="0.25">
      <c r="A18" s="28" t="s">
        <v>34</v>
      </c>
      <c r="B18" s="32" t="s">
        <v>764</v>
      </c>
      <c r="C18" s="32" t="s">
        <v>764</v>
      </c>
      <c r="D18" s="29" t="s">
        <v>22</v>
      </c>
      <c r="E18" s="23">
        <v>1.2999999999999999E-3</v>
      </c>
      <c r="F18" s="23">
        <v>8.7600000000000048E-4</v>
      </c>
      <c r="G18" s="23">
        <f t="shared" si="0"/>
        <v>4.2399999999999946E-4</v>
      </c>
    </row>
    <row r="19" spans="1:7" ht="22.5" customHeight="1" x14ac:dyDescent="0.25">
      <c r="A19" s="28" t="s">
        <v>34</v>
      </c>
      <c r="B19" s="32" t="s">
        <v>765</v>
      </c>
      <c r="C19" s="32" t="s">
        <v>765</v>
      </c>
      <c r="D19" s="29" t="s">
        <v>22</v>
      </c>
      <c r="E19" s="23">
        <v>2.9999999999999997E-4</v>
      </c>
      <c r="F19" s="23">
        <v>1.3800000000000005E-4</v>
      </c>
      <c r="G19" s="23">
        <f t="shared" si="0"/>
        <v>1.6199999999999993E-4</v>
      </c>
    </row>
    <row r="20" spans="1:7" ht="22.5" x14ac:dyDescent="0.25">
      <c r="A20" s="28" t="s">
        <v>34</v>
      </c>
      <c r="B20" s="32" t="s">
        <v>766</v>
      </c>
      <c r="C20" s="32" t="s">
        <v>766</v>
      </c>
      <c r="D20" s="8" t="s">
        <v>129</v>
      </c>
      <c r="E20" s="23">
        <v>2.2000000000000001E-3</v>
      </c>
      <c r="F20" s="23">
        <v>2.0009999999999997E-3</v>
      </c>
      <c r="G20" s="23">
        <f t="shared" si="0"/>
        <v>1.9900000000000039E-4</v>
      </c>
    </row>
    <row r="21" spans="1:7" ht="22.5" customHeight="1" x14ac:dyDescent="0.25">
      <c r="A21" s="28" t="s">
        <v>34</v>
      </c>
      <c r="B21" s="32" t="s">
        <v>767</v>
      </c>
      <c r="C21" s="32" t="s">
        <v>767</v>
      </c>
      <c r="D21" s="8" t="s">
        <v>22</v>
      </c>
      <c r="E21" s="23">
        <v>5.0000000000000001E-4</v>
      </c>
      <c r="F21" s="23">
        <v>3.0400000000000018E-4</v>
      </c>
      <c r="G21" s="23">
        <f t="shared" si="0"/>
        <v>1.9599999999999983E-4</v>
      </c>
    </row>
    <row r="22" spans="1:7" ht="22.5" customHeight="1" x14ac:dyDescent="0.25">
      <c r="A22" s="28" t="s">
        <v>34</v>
      </c>
      <c r="B22" s="32" t="s">
        <v>768</v>
      </c>
      <c r="C22" s="32" t="s">
        <v>768</v>
      </c>
      <c r="D22" s="8" t="s">
        <v>129</v>
      </c>
      <c r="E22" s="23">
        <v>1.0800000000000001E-2</v>
      </c>
      <c r="F22" s="23">
        <v>5.8719999999999996E-3</v>
      </c>
      <c r="G22" s="23">
        <f t="shared" si="0"/>
        <v>4.928000000000001E-3</v>
      </c>
    </row>
    <row r="23" spans="1:7" ht="22.5" x14ac:dyDescent="0.25">
      <c r="A23" s="28" t="s">
        <v>34</v>
      </c>
      <c r="B23" s="32" t="s">
        <v>769</v>
      </c>
      <c r="C23" s="32" t="s">
        <v>769</v>
      </c>
      <c r="D23" s="8" t="s">
        <v>129</v>
      </c>
      <c r="E23" s="23">
        <v>1.4999999999999999E-2</v>
      </c>
      <c r="F23" s="23">
        <v>1.4763E-2</v>
      </c>
      <c r="G23" s="23">
        <f t="shared" si="0"/>
        <v>2.3699999999999936E-4</v>
      </c>
    </row>
    <row r="24" spans="1:7" ht="22.5" x14ac:dyDescent="0.25">
      <c r="A24" s="28" t="s">
        <v>34</v>
      </c>
      <c r="B24" s="32" t="s">
        <v>770</v>
      </c>
      <c r="C24" s="32" t="s">
        <v>770</v>
      </c>
      <c r="D24" s="29" t="s">
        <v>19</v>
      </c>
      <c r="E24" s="23">
        <v>8.8999999999999996E-2</v>
      </c>
      <c r="F24" s="23">
        <v>8.8927999999999965E-2</v>
      </c>
      <c r="G24" s="23">
        <f t="shared" si="0"/>
        <v>7.2000000000030373E-5</v>
      </c>
    </row>
    <row r="25" spans="1:7" ht="22.5" x14ac:dyDescent="0.25">
      <c r="A25" s="28" t="s">
        <v>34</v>
      </c>
      <c r="B25" s="32" t="s">
        <v>771</v>
      </c>
      <c r="C25" s="32" t="s">
        <v>771</v>
      </c>
      <c r="D25" s="29" t="s">
        <v>19</v>
      </c>
      <c r="E25" s="23">
        <v>2.3E-2</v>
      </c>
      <c r="F25" s="23">
        <v>2.1958999999999999E-2</v>
      </c>
      <c r="G25" s="23">
        <f t="shared" si="0"/>
        <v>1.0410000000000003E-3</v>
      </c>
    </row>
    <row r="26" spans="1:7" ht="22.5" x14ac:dyDescent="0.25">
      <c r="A26" s="28" t="s">
        <v>34</v>
      </c>
      <c r="B26" s="32" t="s">
        <v>772</v>
      </c>
      <c r="C26" s="32" t="s">
        <v>772</v>
      </c>
      <c r="D26" s="29" t="s">
        <v>19</v>
      </c>
      <c r="E26" s="23">
        <v>1.8800000000000001E-2</v>
      </c>
      <c r="F26" s="23">
        <v>1.2029999999999997E-2</v>
      </c>
      <c r="G26" s="23">
        <f t="shared" si="0"/>
        <v>6.7700000000000034E-3</v>
      </c>
    </row>
    <row r="27" spans="1:7" ht="22.5" x14ac:dyDescent="0.25">
      <c r="A27" s="28" t="s">
        <v>34</v>
      </c>
      <c r="B27" s="32" t="s">
        <v>773</v>
      </c>
      <c r="C27" s="32" t="s">
        <v>773</v>
      </c>
      <c r="D27" s="29" t="s">
        <v>19</v>
      </c>
      <c r="E27" s="23">
        <v>3.5099999999999999E-2</v>
      </c>
      <c r="F27" s="23">
        <v>3.3489999999999992E-2</v>
      </c>
      <c r="G27" s="23">
        <f t="shared" si="0"/>
        <v>1.6100000000000073E-3</v>
      </c>
    </row>
    <row r="28" spans="1:7" ht="33.75" customHeight="1" x14ac:dyDescent="0.25">
      <c r="A28" s="28" t="s">
        <v>34</v>
      </c>
      <c r="B28" s="32" t="s">
        <v>774</v>
      </c>
      <c r="C28" s="32" t="s">
        <v>774</v>
      </c>
      <c r="D28" s="8" t="s">
        <v>19</v>
      </c>
      <c r="E28" s="23">
        <v>2.1999999999999999E-2</v>
      </c>
      <c r="F28" s="23">
        <v>2.0388000000000003E-2</v>
      </c>
      <c r="G28" s="23">
        <f t="shared" si="0"/>
        <v>1.6119999999999954E-3</v>
      </c>
    </row>
    <row r="29" spans="1:7" ht="22.5" customHeight="1" x14ac:dyDescent="0.25">
      <c r="A29" s="28" t="s">
        <v>34</v>
      </c>
      <c r="B29" s="32" t="s">
        <v>775</v>
      </c>
      <c r="C29" s="32" t="s">
        <v>775</v>
      </c>
      <c r="D29" s="8" t="s">
        <v>129</v>
      </c>
      <c r="E29" s="23">
        <v>1.32E-2</v>
      </c>
      <c r="F29" s="23">
        <v>1.3199999999999998E-2</v>
      </c>
      <c r="G29" s="23">
        <f t="shared" si="0"/>
        <v>0</v>
      </c>
    </row>
    <row r="30" spans="1:7" ht="33.75" customHeight="1" x14ac:dyDescent="0.25">
      <c r="A30" s="28" t="s">
        <v>34</v>
      </c>
      <c r="B30" s="32" t="s">
        <v>776</v>
      </c>
      <c r="C30" s="32" t="s">
        <v>776</v>
      </c>
      <c r="D30" s="8" t="s">
        <v>129</v>
      </c>
      <c r="E30" s="23">
        <v>6.1999999999999998E-3</v>
      </c>
      <c r="F30" s="23">
        <v>6.2000000000000041E-3</v>
      </c>
      <c r="G30" s="23">
        <f t="shared" si="0"/>
        <v>0</v>
      </c>
    </row>
    <row r="31" spans="1:7" ht="33.75" customHeight="1" x14ac:dyDescent="0.25">
      <c r="A31" s="28" t="s">
        <v>34</v>
      </c>
      <c r="B31" s="32" t="s">
        <v>777</v>
      </c>
      <c r="C31" s="32" t="s">
        <v>777</v>
      </c>
      <c r="D31" s="8" t="s">
        <v>129</v>
      </c>
      <c r="E31" s="23">
        <v>3.2000000000000002E-3</v>
      </c>
      <c r="F31" s="23">
        <v>2.6700000000000001E-3</v>
      </c>
      <c r="G31" s="23">
        <f t="shared" si="0"/>
        <v>5.3000000000000009E-4</v>
      </c>
    </row>
    <row r="32" spans="1:7" ht="22.5" customHeight="1" x14ac:dyDescent="0.25">
      <c r="A32" s="28" t="s">
        <v>34</v>
      </c>
      <c r="B32" s="32" t="s">
        <v>778</v>
      </c>
      <c r="C32" s="32" t="s">
        <v>778</v>
      </c>
      <c r="D32" s="8" t="s">
        <v>129</v>
      </c>
      <c r="E32" s="23">
        <v>3.3E-3</v>
      </c>
      <c r="F32" s="23">
        <v>2.372E-3</v>
      </c>
      <c r="G32" s="23">
        <f t="shared" si="0"/>
        <v>9.2800000000000001E-4</v>
      </c>
    </row>
    <row r="33" spans="1:7" ht="22.5" customHeight="1" x14ac:dyDescent="0.25">
      <c r="A33" s="28" t="s">
        <v>34</v>
      </c>
      <c r="B33" s="32" t="s">
        <v>779</v>
      </c>
      <c r="C33" s="32" t="s">
        <v>779</v>
      </c>
      <c r="D33" s="8" t="s">
        <v>129</v>
      </c>
      <c r="E33" s="23">
        <v>1.0999999999999999E-2</v>
      </c>
      <c r="F33" s="23">
        <v>9.4299999999999974E-3</v>
      </c>
      <c r="G33" s="23">
        <f t="shared" si="0"/>
        <v>1.5700000000000019E-3</v>
      </c>
    </row>
    <row r="34" spans="1:7" ht="22.5" customHeight="1" x14ac:dyDescent="0.25">
      <c r="A34" s="28" t="s">
        <v>34</v>
      </c>
      <c r="B34" s="32" t="s">
        <v>780</v>
      </c>
      <c r="C34" s="32" t="s">
        <v>780</v>
      </c>
      <c r="D34" s="8" t="s">
        <v>129</v>
      </c>
      <c r="E34" s="23">
        <v>3.0000000000000001E-3</v>
      </c>
      <c r="F34" s="23">
        <v>1.4350000000000003E-3</v>
      </c>
      <c r="G34" s="23">
        <f t="shared" si="0"/>
        <v>1.5649999999999998E-3</v>
      </c>
    </row>
    <row r="35" spans="1:7" ht="22.5" customHeight="1" x14ac:dyDescent="0.25">
      <c r="A35" s="28" t="s">
        <v>34</v>
      </c>
      <c r="B35" s="32" t="s">
        <v>781</v>
      </c>
      <c r="C35" s="32" t="s">
        <v>781</v>
      </c>
      <c r="D35" s="8" t="s">
        <v>129</v>
      </c>
      <c r="E35" s="23">
        <v>0.01</v>
      </c>
      <c r="F35" s="23">
        <v>8.5959999999999977E-3</v>
      </c>
      <c r="G35" s="23">
        <f t="shared" si="0"/>
        <v>1.4040000000000025E-3</v>
      </c>
    </row>
    <row r="36" spans="1:7" ht="22.5" customHeight="1" x14ac:dyDescent="0.25">
      <c r="A36" s="28" t="s">
        <v>34</v>
      </c>
      <c r="B36" s="32" t="s">
        <v>782</v>
      </c>
      <c r="C36" s="32" t="s">
        <v>782</v>
      </c>
      <c r="D36" s="8" t="s">
        <v>129</v>
      </c>
      <c r="E36" s="23">
        <v>8.4000000000000012E-3</v>
      </c>
      <c r="F36" s="23">
        <v>6.4520000000000003E-3</v>
      </c>
      <c r="G36" s="23">
        <f t="shared" si="0"/>
        <v>1.9480000000000009E-3</v>
      </c>
    </row>
    <row r="37" spans="1:7" ht="33.75" customHeight="1" x14ac:dyDescent="0.25">
      <c r="A37" s="28" t="s">
        <v>34</v>
      </c>
      <c r="B37" s="32" t="s">
        <v>783</v>
      </c>
      <c r="C37" s="32" t="s">
        <v>783</v>
      </c>
      <c r="D37" s="8" t="s">
        <v>129</v>
      </c>
      <c r="E37" s="23">
        <v>2.5000000000000001E-3</v>
      </c>
      <c r="F37" s="23">
        <v>1.7150000000000004E-3</v>
      </c>
      <c r="G37" s="23">
        <f t="shared" si="0"/>
        <v>7.8499999999999967E-4</v>
      </c>
    </row>
    <row r="38" spans="1:7" ht="22.5" customHeight="1" x14ac:dyDescent="0.25">
      <c r="A38" s="28" t="s">
        <v>34</v>
      </c>
      <c r="B38" s="32" t="s">
        <v>784</v>
      </c>
      <c r="C38" s="32" t="s">
        <v>784</v>
      </c>
      <c r="D38" s="8" t="s">
        <v>129</v>
      </c>
      <c r="E38" s="23">
        <v>8.9999999999999993E-3</v>
      </c>
      <c r="F38" s="23">
        <v>5.9200000000000025E-3</v>
      </c>
      <c r="G38" s="23">
        <f t="shared" si="0"/>
        <v>3.0799999999999968E-3</v>
      </c>
    </row>
    <row r="39" spans="1:7" ht="22.5" customHeight="1" x14ac:dyDescent="0.25">
      <c r="A39" s="28" t="s">
        <v>34</v>
      </c>
      <c r="B39" s="32" t="s">
        <v>785</v>
      </c>
      <c r="C39" s="32" t="s">
        <v>785</v>
      </c>
      <c r="D39" s="8" t="s">
        <v>129</v>
      </c>
      <c r="E39" s="23">
        <v>2E-3</v>
      </c>
      <c r="F39" s="23">
        <v>1.0010000000000004E-3</v>
      </c>
      <c r="G39" s="23">
        <f t="shared" si="0"/>
        <v>9.9899999999999967E-4</v>
      </c>
    </row>
    <row r="40" spans="1:7" ht="22.5" customHeight="1" x14ac:dyDescent="0.25">
      <c r="A40" s="28" t="s">
        <v>34</v>
      </c>
      <c r="B40" s="32" t="s">
        <v>786</v>
      </c>
      <c r="C40" s="32" t="s">
        <v>786</v>
      </c>
      <c r="D40" s="8" t="s">
        <v>129</v>
      </c>
      <c r="E40" s="23">
        <v>5.7000000000000002E-3</v>
      </c>
      <c r="F40" s="23">
        <v>5.4150000000000005E-3</v>
      </c>
      <c r="G40" s="23">
        <f t="shared" si="0"/>
        <v>2.8499999999999966E-4</v>
      </c>
    </row>
    <row r="41" spans="1:7" ht="33.75" customHeight="1" x14ac:dyDescent="0.25">
      <c r="A41" s="28" t="s">
        <v>34</v>
      </c>
      <c r="B41" s="32" t="s">
        <v>787</v>
      </c>
      <c r="C41" s="32" t="s">
        <v>787</v>
      </c>
      <c r="D41" s="8" t="s">
        <v>129</v>
      </c>
      <c r="E41" s="23">
        <v>2.8999999999999998E-3</v>
      </c>
      <c r="F41" s="23">
        <v>2.1930000000000001E-3</v>
      </c>
      <c r="G41" s="23">
        <f t="shared" si="0"/>
        <v>7.0699999999999973E-4</v>
      </c>
    </row>
    <row r="42" spans="1:7" ht="22.5" customHeight="1" x14ac:dyDescent="0.25">
      <c r="A42" s="28" t="s">
        <v>34</v>
      </c>
      <c r="B42" s="32" t="s">
        <v>788</v>
      </c>
      <c r="C42" s="32" t="s">
        <v>788</v>
      </c>
      <c r="D42" s="8" t="s">
        <v>22</v>
      </c>
      <c r="E42" s="23">
        <v>9.5E-4</v>
      </c>
      <c r="F42" s="23">
        <v>5.2900000000000028E-4</v>
      </c>
      <c r="G42" s="23">
        <f t="shared" si="0"/>
        <v>4.2099999999999972E-4</v>
      </c>
    </row>
    <row r="43" spans="1:7" ht="22.5" customHeight="1" x14ac:dyDescent="0.25">
      <c r="A43" s="28" t="s">
        <v>34</v>
      </c>
      <c r="B43" s="32" t="s">
        <v>789</v>
      </c>
      <c r="C43" s="32" t="s">
        <v>789</v>
      </c>
      <c r="D43" s="8" t="s">
        <v>22</v>
      </c>
      <c r="E43" s="23">
        <v>8.9999999999999998E-4</v>
      </c>
      <c r="F43" s="23">
        <v>7.660000000000003E-4</v>
      </c>
      <c r="G43" s="23">
        <f t="shared" si="0"/>
        <v>1.3399999999999968E-4</v>
      </c>
    </row>
    <row r="44" spans="1:7" ht="33.75" customHeight="1" x14ac:dyDescent="0.25">
      <c r="A44" s="28" t="s">
        <v>34</v>
      </c>
      <c r="B44" s="32" t="s">
        <v>790</v>
      </c>
      <c r="C44" s="32" t="s">
        <v>790</v>
      </c>
      <c r="D44" s="8" t="s">
        <v>129</v>
      </c>
      <c r="E44" s="23">
        <v>4.4999999999999997E-3</v>
      </c>
      <c r="F44" s="23">
        <v>2.5410000000000007E-3</v>
      </c>
      <c r="G44" s="23">
        <f t="shared" si="0"/>
        <v>1.9589999999999989E-3</v>
      </c>
    </row>
    <row r="45" spans="1:7" ht="33.75" customHeight="1" x14ac:dyDescent="0.25">
      <c r="A45" s="28" t="s">
        <v>34</v>
      </c>
      <c r="B45" s="32" t="s">
        <v>791</v>
      </c>
      <c r="C45" s="32" t="s">
        <v>791</v>
      </c>
      <c r="D45" s="8" t="s">
        <v>129</v>
      </c>
      <c r="E45" s="23">
        <v>8.0999999999999996E-3</v>
      </c>
      <c r="F45" s="23">
        <v>5.4419999999999998E-3</v>
      </c>
      <c r="G45" s="23">
        <f t="shared" si="0"/>
        <v>2.6579999999999998E-3</v>
      </c>
    </row>
    <row r="46" spans="1:7" ht="33.75" customHeight="1" x14ac:dyDescent="0.25">
      <c r="A46" s="28" t="s">
        <v>34</v>
      </c>
      <c r="B46" s="32" t="s">
        <v>792</v>
      </c>
      <c r="C46" s="32" t="s">
        <v>792</v>
      </c>
      <c r="D46" s="8" t="s">
        <v>129</v>
      </c>
      <c r="E46" s="23">
        <v>3.5000000000000001E-3</v>
      </c>
      <c r="F46" s="23">
        <v>1.8239999999999999E-3</v>
      </c>
      <c r="G46" s="23">
        <f t="shared" si="0"/>
        <v>1.6760000000000002E-3</v>
      </c>
    </row>
    <row r="47" spans="1:7" ht="22.5" customHeight="1" x14ac:dyDescent="0.25">
      <c r="A47" s="28" t="s">
        <v>34</v>
      </c>
      <c r="B47" s="32" t="s">
        <v>793</v>
      </c>
      <c r="C47" s="32" t="s">
        <v>793</v>
      </c>
      <c r="D47" s="8" t="s">
        <v>129</v>
      </c>
      <c r="E47" s="23">
        <v>5.5999999999999999E-3</v>
      </c>
      <c r="F47" s="23">
        <v>2.7130000000000001E-3</v>
      </c>
      <c r="G47" s="23">
        <f t="shared" si="0"/>
        <v>2.8869999999999998E-3</v>
      </c>
    </row>
    <row r="48" spans="1:7" ht="22.5" customHeight="1" x14ac:dyDescent="0.25">
      <c r="A48" s="28" t="s">
        <v>34</v>
      </c>
      <c r="B48" s="32" t="s">
        <v>794</v>
      </c>
      <c r="C48" s="32" t="s">
        <v>794</v>
      </c>
      <c r="D48" s="8" t="s">
        <v>129</v>
      </c>
      <c r="E48" s="23">
        <v>2.7000000000000001E-3</v>
      </c>
      <c r="F48" s="23">
        <v>1.9020000000000005E-3</v>
      </c>
      <c r="G48" s="23">
        <f t="shared" si="0"/>
        <v>7.9799999999999966E-4</v>
      </c>
    </row>
    <row r="49" spans="1:7" ht="22.5" customHeight="1" x14ac:dyDescent="0.25">
      <c r="A49" s="28" t="s">
        <v>34</v>
      </c>
      <c r="B49" s="32" t="s">
        <v>795</v>
      </c>
      <c r="C49" s="32" t="s">
        <v>795</v>
      </c>
      <c r="D49" s="8" t="s">
        <v>129</v>
      </c>
      <c r="E49" s="23">
        <v>2E-3</v>
      </c>
      <c r="F49" s="23">
        <v>1.4789999999999998E-3</v>
      </c>
      <c r="G49" s="23">
        <f t="shared" si="0"/>
        <v>5.210000000000002E-4</v>
      </c>
    </row>
    <row r="50" spans="1:7" ht="22.5" customHeight="1" x14ac:dyDescent="0.25">
      <c r="A50" s="28" t="s">
        <v>34</v>
      </c>
      <c r="B50" s="32" t="s">
        <v>796</v>
      </c>
      <c r="C50" s="32" t="s">
        <v>796</v>
      </c>
      <c r="D50" s="8" t="s">
        <v>129</v>
      </c>
      <c r="E50" s="23">
        <v>3.3E-3</v>
      </c>
      <c r="F50" s="23">
        <v>1.98E-3</v>
      </c>
      <c r="G50" s="23">
        <f t="shared" si="0"/>
        <v>1.32E-3</v>
      </c>
    </row>
    <row r="51" spans="1:7" ht="22.5" customHeight="1" x14ac:dyDescent="0.25">
      <c r="A51" s="28" t="s">
        <v>34</v>
      </c>
      <c r="B51" s="32" t="s">
        <v>797</v>
      </c>
      <c r="C51" s="32" t="s">
        <v>797</v>
      </c>
      <c r="D51" s="8" t="s">
        <v>19</v>
      </c>
      <c r="E51" s="23">
        <v>1.4999999999999999E-2</v>
      </c>
      <c r="F51" s="23">
        <v>1.1901000000000004E-2</v>
      </c>
      <c r="G51" s="23">
        <f t="shared" si="0"/>
        <v>3.0989999999999959E-3</v>
      </c>
    </row>
    <row r="52" spans="1:7" ht="22.5" customHeight="1" x14ac:dyDescent="0.25">
      <c r="A52" s="28" t="s">
        <v>34</v>
      </c>
      <c r="B52" s="32" t="s">
        <v>798</v>
      </c>
      <c r="C52" s="32" t="s">
        <v>798</v>
      </c>
      <c r="D52" s="8" t="s">
        <v>22</v>
      </c>
      <c r="E52" s="23">
        <v>1.1999999999999999E-3</v>
      </c>
      <c r="F52" s="23">
        <v>6.150000000000002E-4</v>
      </c>
      <c r="G52" s="23">
        <f t="shared" si="0"/>
        <v>5.8499999999999969E-4</v>
      </c>
    </row>
    <row r="53" spans="1:7" ht="33.75" customHeight="1" x14ac:dyDescent="0.25">
      <c r="A53" s="28" t="s">
        <v>34</v>
      </c>
      <c r="B53" s="32" t="s">
        <v>799</v>
      </c>
      <c r="C53" s="32" t="s">
        <v>799</v>
      </c>
      <c r="D53" s="8" t="s">
        <v>18</v>
      </c>
      <c r="E53" s="23">
        <v>0.12</v>
      </c>
      <c r="F53" s="23">
        <v>9.212999999999999E-2</v>
      </c>
      <c r="G53" s="23">
        <f t="shared" si="0"/>
        <v>2.7870000000000006E-2</v>
      </c>
    </row>
    <row r="54" spans="1:7" ht="33.75" customHeight="1" x14ac:dyDescent="0.25">
      <c r="A54" s="28" t="s">
        <v>34</v>
      </c>
      <c r="B54" s="32" t="s">
        <v>800</v>
      </c>
      <c r="C54" s="32" t="s">
        <v>800</v>
      </c>
      <c r="D54" s="8" t="s">
        <v>18</v>
      </c>
      <c r="E54" s="23">
        <v>0.245</v>
      </c>
      <c r="F54" s="23">
        <v>0.21685000000000001</v>
      </c>
      <c r="G54" s="23">
        <f t="shared" si="0"/>
        <v>2.8149999999999981E-2</v>
      </c>
    </row>
    <row r="55" spans="1:7" ht="22.5" customHeight="1" x14ac:dyDescent="0.25">
      <c r="A55" s="28" t="s">
        <v>34</v>
      </c>
      <c r="B55" s="32" t="s">
        <v>801</v>
      </c>
      <c r="C55" s="32" t="s">
        <v>801</v>
      </c>
      <c r="D55" s="8" t="s">
        <v>22</v>
      </c>
      <c r="E55" s="23">
        <v>1E-3</v>
      </c>
      <c r="F55" s="23">
        <v>7.2500000000000028E-4</v>
      </c>
      <c r="G55" s="23">
        <f t="shared" si="0"/>
        <v>2.7499999999999975E-4</v>
      </c>
    </row>
    <row r="56" spans="1:7" ht="33.75" customHeight="1" x14ac:dyDescent="0.25">
      <c r="A56" s="28" t="s">
        <v>34</v>
      </c>
      <c r="B56" s="32" t="s">
        <v>802</v>
      </c>
      <c r="C56" s="32" t="s">
        <v>802</v>
      </c>
      <c r="D56" s="8" t="s">
        <v>22</v>
      </c>
      <c r="E56" s="23">
        <v>2E-3</v>
      </c>
      <c r="F56" s="23">
        <v>1.322E-3</v>
      </c>
      <c r="G56" s="23">
        <f t="shared" si="0"/>
        <v>6.78E-4</v>
      </c>
    </row>
    <row r="57" spans="1:7" ht="22.5" customHeight="1" x14ac:dyDescent="0.25">
      <c r="A57" s="28" t="s">
        <v>34</v>
      </c>
      <c r="B57" s="32" t="s">
        <v>803</v>
      </c>
      <c r="C57" s="32" t="s">
        <v>803</v>
      </c>
      <c r="D57" s="8" t="s">
        <v>129</v>
      </c>
      <c r="E57" s="23">
        <v>1.8E-3</v>
      </c>
      <c r="F57" s="23">
        <v>1.3140000000000003E-3</v>
      </c>
      <c r="G57" s="23">
        <f t="shared" si="0"/>
        <v>4.8599999999999967E-4</v>
      </c>
    </row>
    <row r="58" spans="1:7" ht="33.75" customHeight="1" x14ac:dyDescent="0.25">
      <c r="A58" s="28" t="s">
        <v>34</v>
      </c>
      <c r="B58" s="32" t="s">
        <v>804</v>
      </c>
      <c r="C58" s="32" t="s">
        <v>804</v>
      </c>
      <c r="D58" s="8" t="s">
        <v>22</v>
      </c>
      <c r="E58" s="23">
        <v>1.1999999999999999E-3</v>
      </c>
      <c r="F58" s="23">
        <v>8.190000000000005E-4</v>
      </c>
      <c r="G58" s="23">
        <f t="shared" si="0"/>
        <v>3.8099999999999939E-4</v>
      </c>
    </row>
    <row r="59" spans="1:7" ht="33.75" customHeight="1" x14ac:dyDescent="0.25">
      <c r="A59" s="28" t="s">
        <v>34</v>
      </c>
      <c r="B59" s="32" t="s">
        <v>805</v>
      </c>
      <c r="C59" s="32" t="s">
        <v>805</v>
      </c>
      <c r="D59" s="8" t="s">
        <v>129</v>
      </c>
      <c r="E59" s="23">
        <v>1.4E-2</v>
      </c>
      <c r="F59" s="23">
        <v>8.7990000000000013E-3</v>
      </c>
      <c r="G59" s="23">
        <f t="shared" si="0"/>
        <v>5.200999999999999E-3</v>
      </c>
    </row>
    <row r="60" spans="1:7" ht="22.5" customHeight="1" x14ac:dyDescent="0.25">
      <c r="A60" s="28" t="s">
        <v>34</v>
      </c>
      <c r="B60" s="32" t="s">
        <v>806</v>
      </c>
      <c r="C60" s="32" t="s">
        <v>806</v>
      </c>
      <c r="D60" s="8" t="s">
        <v>22</v>
      </c>
      <c r="E60" s="23">
        <v>1.5E-3</v>
      </c>
      <c r="F60" s="23">
        <v>1.1950000000000003E-3</v>
      </c>
      <c r="G60" s="23">
        <f t="shared" si="0"/>
        <v>3.0499999999999972E-4</v>
      </c>
    </row>
    <row r="61" spans="1:7" ht="22.5" customHeight="1" x14ac:dyDescent="0.25">
      <c r="A61" s="28" t="s">
        <v>34</v>
      </c>
      <c r="B61" s="32" t="s">
        <v>807</v>
      </c>
      <c r="C61" s="32" t="s">
        <v>807</v>
      </c>
      <c r="D61" s="8" t="s">
        <v>129</v>
      </c>
      <c r="E61" s="23">
        <v>8.5000000000000006E-3</v>
      </c>
      <c r="F61" s="23">
        <v>3.4919999999999999E-3</v>
      </c>
      <c r="G61" s="23">
        <f t="shared" si="0"/>
        <v>5.0080000000000003E-3</v>
      </c>
    </row>
    <row r="62" spans="1:7" ht="33.75" customHeight="1" x14ac:dyDescent="0.25">
      <c r="A62" s="28" t="s">
        <v>34</v>
      </c>
      <c r="B62" s="32" t="s">
        <v>808</v>
      </c>
      <c r="C62" s="32" t="s">
        <v>808</v>
      </c>
      <c r="D62" s="8" t="s">
        <v>22</v>
      </c>
      <c r="E62" s="23">
        <v>1.2999999999999999E-3</v>
      </c>
      <c r="F62" s="23">
        <v>1.0510000000000005E-3</v>
      </c>
      <c r="G62" s="23">
        <f t="shared" si="0"/>
        <v>2.4899999999999944E-4</v>
      </c>
    </row>
    <row r="63" spans="1:7" ht="22.5" customHeight="1" x14ac:dyDescent="0.25">
      <c r="A63" s="28" t="s">
        <v>34</v>
      </c>
      <c r="B63" s="32" t="s">
        <v>809</v>
      </c>
      <c r="C63" s="32" t="s">
        <v>809</v>
      </c>
      <c r="D63" s="8" t="s">
        <v>129</v>
      </c>
      <c r="E63" s="23">
        <v>4.5500000000000002E-3</v>
      </c>
      <c r="F63" s="23">
        <v>0</v>
      </c>
      <c r="G63" s="23">
        <f t="shared" si="0"/>
        <v>4.5500000000000002E-3</v>
      </c>
    </row>
    <row r="64" spans="1:7" ht="22.5" customHeight="1" x14ac:dyDescent="0.25">
      <c r="A64" s="28" t="s">
        <v>34</v>
      </c>
      <c r="B64" s="32" t="s">
        <v>810</v>
      </c>
      <c r="C64" s="32" t="s">
        <v>810</v>
      </c>
      <c r="D64" s="8" t="s">
        <v>129</v>
      </c>
      <c r="E64" s="23">
        <v>3.5999999999999999E-3</v>
      </c>
      <c r="F64" s="23">
        <v>2.8200000000000009E-3</v>
      </c>
      <c r="G64" s="23">
        <f t="shared" si="0"/>
        <v>7.7999999999999901E-4</v>
      </c>
    </row>
    <row r="65" spans="1:7" ht="33.75" customHeight="1" x14ac:dyDescent="0.25">
      <c r="A65" s="28" t="s">
        <v>34</v>
      </c>
      <c r="B65" s="32" t="s">
        <v>811</v>
      </c>
      <c r="C65" s="32" t="s">
        <v>811</v>
      </c>
      <c r="D65" s="8" t="s">
        <v>129</v>
      </c>
      <c r="E65" s="23">
        <v>9.8000000000000014E-3</v>
      </c>
      <c r="F65" s="23">
        <v>6.0299999999999998E-3</v>
      </c>
      <c r="G65" s="23">
        <f t="shared" si="0"/>
        <v>3.7700000000000016E-3</v>
      </c>
    </row>
    <row r="66" spans="1:7" ht="22.5" customHeight="1" x14ac:dyDescent="0.25">
      <c r="A66" s="28" t="s">
        <v>34</v>
      </c>
      <c r="B66" s="32" t="s">
        <v>812</v>
      </c>
      <c r="C66" s="32" t="s">
        <v>812</v>
      </c>
      <c r="D66" s="8" t="s">
        <v>129</v>
      </c>
      <c r="E66" s="23">
        <v>5.0000000000000001E-3</v>
      </c>
      <c r="F66" s="23">
        <v>4.2240000000000003E-3</v>
      </c>
      <c r="G66" s="23">
        <f t="shared" si="0"/>
        <v>7.7599999999999978E-4</v>
      </c>
    </row>
    <row r="67" spans="1:7" ht="22.5" customHeight="1" x14ac:dyDescent="0.25">
      <c r="A67" s="28" t="s">
        <v>34</v>
      </c>
      <c r="B67" s="32" t="s">
        <v>813</v>
      </c>
      <c r="C67" s="32" t="s">
        <v>813</v>
      </c>
      <c r="D67" s="8" t="s">
        <v>129</v>
      </c>
      <c r="E67" s="23">
        <v>2.2000000000000001E-3</v>
      </c>
      <c r="F67" s="23">
        <v>2.1999999999999997E-3</v>
      </c>
      <c r="G67" s="23">
        <f t="shared" si="0"/>
        <v>0</v>
      </c>
    </row>
    <row r="68" spans="1:7" ht="22.5" customHeight="1" x14ac:dyDescent="0.25">
      <c r="A68" s="28" t="s">
        <v>34</v>
      </c>
      <c r="B68" s="32" t="s">
        <v>814</v>
      </c>
      <c r="C68" s="32" t="s">
        <v>814</v>
      </c>
      <c r="D68" s="8" t="s">
        <v>129</v>
      </c>
      <c r="E68" s="23">
        <v>7.4999999999999997E-3</v>
      </c>
      <c r="F68" s="23">
        <v>7.0230000000000006E-3</v>
      </c>
      <c r="G68" s="23">
        <f t="shared" si="0"/>
        <v>4.7699999999999913E-4</v>
      </c>
    </row>
    <row r="69" spans="1:7" ht="33.75" customHeight="1" x14ac:dyDescent="0.25">
      <c r="A69" s="28" t="s">
        <v>34</v>
      </c>
      <c r="B69" s="32" t="s">
        <v>815</v>
      </c>
      <c r="C69" s="32" t="s">
        <v>815</v>
      </c>
      <c r="D69" s="8" t="s">
        <v>129</v>
      </c>
      <c r="E69" s="23">
        <v>3.0000000000000001E-3</v>
      </c>
      <c r="F69" s="23">
        <v>2.4170000000000007E-3</v>
      </c>
      <c r="G69" s="23">
        <f t="shared" si="0"/>
        <v>5.8299999999999932E-4</v>
      </c>
    </row>
    <row r="70" spans="1:7" ht="22.5" customHeight="1" x14ac:dyDescent="0.25">
      <c r="A70" s="28" t="s">
        <v>34</v>
      </c>
      <c r="B70" s="32" t="s">
        <v>816</v>
      </c>
      <c r="C70" s="32" t="s">
        <v>816</v>
      </c>
      <c r="D70" s="8" t="s">
        <v>129</v>
      </c>
      <c r="E70" s="23">
        <v>6.3400000000000001E-3</v>
      </c>
      <c r="F70" s="23">
        <v>3.0080000000000003E-3</v>
      </c>
      <c r="G70" s="23">
        <f t="shared" si="0"/>
        <v>3.3319999999999999E-3</v>
      </c>
    </row>
    <row r="71" spans="1:7" ht="22.5" customHeight="1" x14ac:dyDescent="0.25">
      <c r="A71" s="28" t="s">
        <v>34</v>
      </c>
      <c r="B71" s="32" t="s">
        <v>817</v>
      </c>
      <c r="C71" s="32" t="s">
        <v>817</v>
      </c>
      <c r="D71" s="8" t="s">
        <v>22</v>
      </c>
      <c r="E71" s="23">
        <v>1E-3</v>
      </c>
      <c r="F71" s="23">
        <v>5.6900000000000028E-4</v>
      </c>
      <c r="G71" s="23">
        <f t="shared" si="0"/>
        <v>4.3099999999999974E-4</v>
      </c>
    </row>
    <row r="72" spans="1:7" ht="22.5" customHeight="1" x14ac:dyDescent="0.25">
      <c r="A72" s="28" t="s">
        <v>34</v>
      </c>
      <c r="B72" s="32" t="s">
        <v>818</v>
      </c>
      <c r="C72" s="32" t="s">
        <v>818</v>
      </c>
      <c r="D72" s="8" t="s">
        <v>129</v>
      </c>
      <c r="E72" s="23">
        <v>1.2E-2</v>
      </c>
      <c r="F72" s="23">
        <v>6.8190000000000021E-3</v>
      </c>
      <c r="G72" s="23">
        <f t="shared" si="0"/>
        <v>5.1809999999999981E-3</v>
      </c>
    </row>
    <row r="73" spans="1:7" ht="22.5" customHeight="1" x14ac:dyDescent="0.25">
      <c r="A73" s="28" t="s">
        <v>34</v>
      </c>
      <c r="B73" s="32" t="s">
        <v>819</v>
      </c>
      <c r="C73" s="32" t="s">
        <v>819</v>
      </c>
      <c r="D73" s="8" t="s">
        <v>129</v>
      </c>
      <c r="E73" s="23">
        <v>7.0000000000000001E-3</v>
      </c>
      <c r="F73" s="23">
        <v>4.8129999999999996E-3</v>
      </c>
      <c r="G73" s="23">
        <f t="shared" si="0"/>
        <v>2.1870000000000006E-3</v>
      </c>
    </row>
    <row r="74" spans="1:7" ht="22.5" customHeight="1" x14ac:dyDescent="0.25">
      <c r="A74" s="28" t="s">
        <v>34</v>
      </c>
      <c r="B74" s="32" t="s">
        <v>820</v>
      </c>
      <c r="C74" s="32" t="s">
        <v>820</v>
      </c>
      <c r="D74" s="8" t="s">
        <v>22</v>
      </c>
      <c r="E74" s="23">
        <v>0</v>
      </c>
      <c r="F74" s="23">
        <v>0</v>
      </c>
      <c r="G74" s="23">
        <f t="shared" si="0"/>
        <v>0</v>
      </c>
    </row>
    <row r="75" spans="1:7" ht="22.5" customHeight="1" x14ac:dyDescent="0.25">
      <c r="A75" s="28" t="s">
        <v>34</v>
      </c>
      <c r="B75" s="32" t="s">
        <v>821</v>
      </c>
      <c r="C75" s="32" t="s">
        <v>821</v>
      </c>
      <c r="D75" s="8" t="s">
        <v>129</v>
      </c>
      <c r="E75" s="23">
        <v>1.0999999999999999E-2</v>
      </c>
      <c r="F75" s="23">
        <v>1.0339000000000001E-2</v>
      </c>
      <c r="G75" s="23">
        <f t="shared" si="0"/>
        <v>6.6099999999999839E-4</v>
      </c>
    </row>
    <row r="76" spans="1:7" ht="33.75" customHeight="1" x14ac:dyDescent="0.25">
      <c r="A76" s="28" t="s">
        <v>34</v>
      </c>
      <c r="B76" s="32" t="s">
        <v>822</v>
      </c>
      <c r="C76" s="32" t="s">
        <v>822</v>
      </c>
      <c r="D76" s="8" t="s">
        <v>129</v>
      </c>
      <c r="E76" s="23">
        <v>0.01</v>
      </c>
      <c r="F76" s="23">
        <v>9.2930000000000009E-3</v>
      </c>
      <c r="G76" s="23">
        <f t="shared" si="0"/>
        <v>7.069999999999993E-4</v>
      </c>
    </row>
    <row r="77" spans="1:7" ht="33.75" customHeight="1" x14ac:dyDescent="0.25">
      <c r="A77" s="28" t="s">
        <v>34</v>
      </c>
      <c r="B77" s="32" t="s">
        <v>823</v>
      </c>
      <c r="C77" s="32" t="s">
        <v>823</v>
      </c>
      <c r="D77" s="8" t="s">
        <v>129</v>
      </c>
      <c r="E77" s="23">
        <v>5.4999999999999997E-3</v>
      </c>
      <c r="F77" s="23">
        <v>3.2120000000000004E-3</v>
      </c>
      <c r="G77" s="23">
        <f t="shared" ref="G77:G140" si="1">E77-F77</f>
        <v>2.2879999999999992E-3</v>
      </c>
    </row>
    <row r="78" spans="1:7" ht="22.5" customHeight="1" x14ac:dyDescent="0.25">
      <c r="A78" s="28" t="s">
        <v>34</v>
      </c>
      <c r="B78" s="32" t="s">
        <v>824</v>
      </c>
      <c r="C78" s="32" t="s">
        <v>824</v>
      </c>
      <c r="D78" s="8" t="s">
        <v>129</v>
      </c>
      <c r="E78" s="23">
        <v>3.5999999999999999E-3</v>
      </c>
      <c r="F78" s="23">
        <v>3.5129999999999992E-3</v>
      </c>
      <c r="G78" s="23">
        <f t="shared" si="1"/>
        <v>8.7000000000000705E-5</v>
      </c>
    </row>
    <row r="79" spans="1:7" ht="22.5" customHeight="1" x14ac:dyDescent="0.25">
      <c r="A79" s="28" t="s">
        <v>34</v>
      </c>
      <c r="B79" s="32" t="s">
        <v>825</v>
      </c>
      <c r="C79" s="32" t="s">
        <v>825</v>
      </c>
      <c r="D79" s="8" t="s">
        <v>129</v>
      </c>
      <c r="E79" s="23">
        <v>3.8E-3</v>
      </c>
      <c r="F79" s="23">
        <v>3.4210000000000004E-3</v>
      </c>
      <c r="G79" s="23">
        <f t="shared" si="1"/>
        <v>3.7899999999999956E-4</v>
      </c>
    </row>
    <row r="80" spans="1:7" ht="22.5" customHeight="1" x14ac:dyDescent="0.25">
      <c r="A80" s="28" t="s">
        <v>34</v>
      </c>
      <c r="B80" s="32" t="s">
        <v>826</v>
      </c>
      <c r="C80" s="32" t="s">
        <v>826</v>
      </c>
      <c r="D80" s="8" t="s">
        <v>129</v>
      </c>
      <c r="E80" s="23">
        <v>1.6000000000000001E-3</v>
      </c>
      <c r="F80" s="23">
        <v>1.4000000000000004E-3</v>
      </c>
      <c r="G80" s="23">
        <f t="shared" si="1"/>
        <v>1.9999999999999966E-4</v>
      </c>
    </row>
    <row r="81" spans="1:7" ht="33.75" customHeight="1" x14ac:dyDescent="0.25">
      <c r="A81" s="28" t="s">
        <v>34</v>
      </c>
      <c r="B81" s="32" t="s">
        <v>827</v>
      </c>
      <c r="C81" s="32" t="s">
        <v>827</v>
      </c>
      <c r="D81" s="8" t="s">
        <v>129</v>
      </c>
      <c r="E81" s="23">
        <v>8.0000000000000002E-3</v>
      </c>
      <c r="F81" s="23">
        <v>3.1030000000000012E-3</v>
      </c>
      <c r="G81" s="23">
        <f t="shared" si="1"/>
        <v>4.8969999999999986E-3</v>
      </c>
    </row>
    <row r="82" spans="1:7" ht="33.75" customHeight="1" x14ac:dyDescent="0.25">
      <c r="A82" s="28" t="s">
        <v>34</v>
      </c>
      <c r="B82" s="32" t="s">
        <v>828</v>
      </c>
      <c r="C82" s="32" t="s">
        <v>828</v>
      </c>
      <c r="D82" s="8" t="s">
        <v>129</v>
      </c>
      <c r="E82" s="23">
        <v>1.4E-2</v>
      </c>
      <c r="F82" s="23">
        <v>1.2771000000000001E-2</v>
      </c>
      <c r="G82" s="23">
        <f t="shared" si="1"/>
        <v>1.2289999999999992E-3</v>
      </c>
    </row>
    <row r="83" spans="1:7" ht="22.5" customHeight="1" x14ac:dyDescent="0.25">
      <c r="A83" s="28" t="s">
        <v>34</v>
      </c>
      <c r="B83" s="32" t="s">
        <v>829</v>
      </c>
      <c r="C83" s="32" t="s">
        <v>829</v>
      </c>
      <c r="D83" s="8" t="s">
        <v>129</v>
      </c>
      <c r="E83" s="23">
        <v>5.0000000000000001E-3</v>
      </c>
      <c r="F83" s="23">
        <v>3.4449999999999997E-3</v>
      </c>
      <c r="G83" s="23">
        <f t="shared" si="1"/>
        <v>1.5550000000000004E-3</v>
      </c>
    </row>
    <row r="84" spans="1:7" ht="22.5" customHeight="1" x14ac:dyDescent="0.25">
      <c r="A84" s="28" t="s">
        <v>34</v>
      </c>
      <c r="B84" s="32" t="s">
        <v>830</v>
      </c>
      <c r="C84" s="32" t="s">
        <v>830</v>
      </c>
      <c r="D84" s="8" t="s">
        <v>129</v>
      </c>
      <c r="E84" s="23">
        <v>5.1999999999999998E-3</v>
      </c>
      <c r="F84" s="23">
        <v>4.2560000000000002E-3</v>
      </c>
      <c r="G84" s="23">
        <f t="shared" si="1"/>
        <v>9.4399999999999953E-4</v>
      </c>
    </row>
    <row r="85" spans="1:7" ht="33.75" customHeight="1" x14ac:dyDescent="0.25">
      <c r="A85" s="28" t="s">
        <v>34</v>
      </c>
      <c r="B85" s="32" t="s">
        <v>831</v>
      </c>
      <c r="C85" s="32" t="s">
        <v>831</v>
      </c>
      <c r="D85" s="8" t="s">
        <v>19</v>
      </c>
      <c r="E85" s="23">
        <v>1.4E-2</v>
      </c>
      <c r="F85" s="23">
        <v>9.1270000000000014E-3</v>
      </c>
      <c r="G85" s="23">
        <f t="shared" si="1"/>
        <v>4.8729999999999989E-3</v>
      </c>
    </row>
    <row r="86" spans="1:7" ht="22.5" customHeight="1" x14ac:dyDescent="0.25">
      <c r="A86" s="28" t="s">
        <v>34</v>
      </c>
      <c r="B86" s="32" t="s">
        <v>832</v>
      </c>
      <c r="C86" s="32" t="s">
        <v>832</v>
      </c>
      <c r="D86" s="8" t="s">
        <v>19</v>
      </c>
      <c r="E86" s="23">
        <v>1.4E-2</v>
      </c>
      <c r="F86" s="23">
        <v>1.0032000000000001E-2</v>
      </c>
      <c r="G86" s="23">
        <f t="shared" si="1"/>
        <v>3.9679999999999993E-3</v>
      </c>
    </row>
    <row r="87" spans="1:7" ht="22.5" customHeight="1" x14ac:dyDescent="0.25">
      <c r="A87" s="28" t="s">
        <v>34</v>
      </c>
      <c r="B87" s="32" t="s">
        <v>833</v>
      </c>
      <c r="C87" s="32" t="s">
        <v>833</v>
      </c>
      <c r="D87" s="8" t="s">
        <v>19</v>
      </c>
      <c r="E87" s="23">
        <v>3.2000000000000001E-2</v>
      </c>
      <c r="F87" s="23">
        <v>2.5871999999999999E-2</v>
      </c>
      <c r="G87" s="23">
        <f t="shared" si="1"/>
        <v>6.1280000000000015E-3</v>
      </c>
    </row>
    <row r="88" spans="1:7" ht="22.5" customHeight="1" x14ac:dyDescent="0.25">
      <c r="A88" s="28" t="s">
        <v>34</v>
      </c>
      <c r="B88" s="32" t="s">
        <v>834</v>
      </c>
      <c r="C88" s="32" t="s">
        <v>834</v>
      </c>
      <c r="D88" s="8" t="s">
        <v>129</v>
      </c>
      <c r="E88" s="23">
        <v>4.4000000000000003E-3</v>
      </c>
      <c r="F88" s="23">
        <v>4.2969999999999987E-3</v>
      </c>
      <c r="G88" s="23">
        <f t="shared" si="1"/>
        <v>1.0300000000000153E-4</v>
      </c>
    </row>
    <row r="89" spans="1:7" ht="22.5" customHeight="1" x14ac:dyDescent="0.25">
      <c r="A89" s="28" t="s">
        <v>34</v>
      </c>
      <c r="B89" s="32" t="s">
        <v>835</v>
      </c>
      <c r="C89" s="32" t="s">
        <v>835</v>
      </c>
      <c r="D89" s="8" t="s">
        <v>129</v>
      </c>
      <c r="E89" s="23">
        <v>2.5999999999999999E-3</v>
      </c>
      <c r="F89" s="23">
        <v>1.304E-3</v>
      </c>
      <c r="G89" s="23">
        <f t="shared" si="1"/>
        <v>1.2959999999999998E-3</v>
      </c>
    </row>
    <row r="90" spans="1:7" ht="22.5" customHeight="1" x14ac:dyDescent="0.25">
      <c r="A90" s="28" t="s">
        <v>34</v>
      </c>
      <c r="B90" s="32" t="s">
        <v>836</v>
      </c>
      <c r="C90" s="32" t="s">
        <v>836</v>
      </c>
      <c r="D90" s="8" t="s">
        <v>129</v>
      </c>
      <c r="E90" s="23">
        <v>1.8E-3</v>
      </c>
      <c r="F90" s="23">
        <v>1.1240000000000002E-3</v>
      </c>
      <c r="G90" s="23">
        <f t="shared" si="1"/>
        <v>6.7599999999999973E-4</v>
      </c>
    </row>
    <row r="91" spans="1:7" ht="22.5" customHeight="1" x14ac:dyDescent="0.25">
      <c r="A91" s="28" t="s">
        <v>34</v>
      </c>
      <c r="B91" s="32" t="s">
        <v>837</v>
      </c>
      <c r="C91" s="32" t="s">
        <v>837</v>
      </c>
      <c r="D91" s="8" t="s">
        <v>129</v>
      </c>
      <c r="E91" s="23">
        <v>3.0000000000000001E-3</v>
      </c>
      <c r="F91" s="23">
        <v>2.8610000000000003E-3</v>
      </c>
      <c r="G91" s="23">
        <f t="shared" si="1"/>
        <v>1.389999999999998E-4</v>
      </c>
    </row>
    <row r="92" spans="1:7" ht="22.5" customHeight="1" x14ac:dyDescent="0.25">
      <c r="A92" s="28" t="s">
        <v>34</v>
      </c>
      <c r="B92" s="32" t="s">
        <v>838</v>
      </c>
      <c r="C92" s="32" t="s">
        <v>838</v>
      </c>
      <c r="D92" s="8" t="s">
        <v>129</v>
      </c>
      <c r="E92" s="23">
        <v>1.9E-3</v>
      </c>
      <c r="F92" s="23">
        <v>1.3980000000000004E-3</v>
      </c>
      <c r="G92" s="23">
        <f t="shared" si="1"/>
        <v>5.0199999999999963E-4</v>
      </c>
    </row>
    <row r="93" spans="1:7" ht="22.5" customHeight="1" x14ac:dyDescent="0.25">
      <c r="A93" s="28" t="s">
        <v>34</v>
      </c>
      <c r="B93" s="32" t="s">
        <v>839</v>
      </c>
      <c r="C93" s="32" t="s">
        <v>839</v>
      </c>
      <c r="D93" s="8" t="s">
        <v>129</v>
      </c>
      <c r="E93" s="23">
        <v>7.4999999999999997E-3</v>
      </c>
      <c r="F93" s="23">
        <v>7.1169999999999975E-3</v>
      </c>
      <c r="G93" s="23">
        <f t="shared" si="1"/>
        <v>3.8300000000000226E-4</v>
      </c>
    </row>
    <row r="94" spans="1:7" ht="22.5" customHeight="1" x14ac:dyDescent="0.25">
      <c r="A94" s="28" t="s">
        <v>34</v>
      </c>
      <c r="B94" s="32" t="s">
        <v>840</v>
      </c>
      <c r="C94" s="32" t="s">
        <v>840</v>
      </c>
      <c r="D94" s="8" t="s">
        <v>129</v>
      </c>
      <c r="E94" s="23">
        <v>2.5000000000000001E-3</v>
      </c>
      <c r="F94" s="23">
        <v>1.7090000000000004E-3</v>
      </c>
      <c r="G94" s="23">
        <f t="shared" si="1"/>
        <v>7.909999999999996E-4</v>
      </c>
    </row>
    <row r="95" spans="1:7" ht="33.75" customHeight="1" x14ac:dyDescent="0.25">
      <c r="A95" s="28" t="s">
        <v>34</v>
      </c>
      <c r="B95" s="32" t="s">
        <v>841</v>
      </c>
      <c r="C95" s="32" t="s">
        <v>841</v>
      </c>
      <c r="D95" s="8" t="s">
        <v>129</v>
      </c>
      <c r="E95" s="23">
        <v>4.0000000000000001E-3</v>
      </c>
      <c r="F95" s="23">
        <v>3.1180000000000001E-3</v>
      </c>
      <c r="G95" s="23">
        <f t="shared" si="1"/>
        <v>8.8199999999999997E-4</v>
      </c>
    </row>
    <row r="96" spans="1:7" ht="33.75" customHeight="1" x14ac:dyDescent="0.25">
      <c r="A96" s="28" t="s">
        <v>34</v>
      </c>
      <c r="B96" s="32" t="s">
        <v>842</v>
      </c>
      <c r="C96" s="32" t="s">
        <v>842</v>
      </c>
      <c r="D96" s="8" t="s">
        <v>129</v>
      </c>
      <c r="E96" s="23">
        <v>1.6999999999999999E-3</v>
      </c>
      <c r="F96" s="23">
        <v>9.7900000000000049E-4</v>
      </c>
      <c r="G96" s="23">
        <f t="shared" si="1"/>
        <v>7.2099999999999942E-4</v>
      </c>
    </row>
    <row r="97" spans="1:7" ht="33.75" customHeight="1" x14ac:dyDescent="0.25">
      <c r="A97" s="28" t="s">
        <v>34</v>
      </c>
      <c r="B97" s="32" t="s">
        <v>843</v>
      </c>
      <c r="C97" s="32" t="s">
        <v>843</v>
      </c>
      <c r="D97" s="8" t="s">
        <v>129</v>
      </c>
      <c r="E97" s="23">
        <v>9.4000000000000004E-3</v>
      </c>
      <c r="F97" s="23">
        <v>7.1970000000000003E-3</v>
      </c>
      <c r="G97" s="23">
        <f t="shared" si="1"/>
        <v>2.2030000000000001E-3</v>
      </c>
    </row>
    <row r="98" spans="1:7" ht="22.5" customHeight="1" x14ac:dyDescent="0.25">
      <c r="A98" s="28" t="s">
        <v>34</v>
      </c>
      <c r="B98" s="32" t="s">
        <v>844</v>
      </c>
      <c r="C98" s="32" t="s">
        <v>844</v>
      </c>
      <c r="D98" s="8" t="s">
        <v>129</v>
      </c>
      <c r="E98" s="23">
        <v>3.5999999999999999E-3</v>
      </c>
      <c r="F98" s="23">
        <v>3.2250000000000013E-3</v>
      </c>
      <c r="G98" s="23">
        <f t="shared" si="1"/>
        <v>3.749999999999986E-4</v>
      </c>
    </row>
    <row r="99" spans="1:7" ht="22.5" customHeight="1" x14ac:dyDescent="0.25">
      <c r="A99" s="28" t="s">
        <v>34</v>
      </c>
      <c r="B99" s="32" t="s">
        <v>845</v>
      </c>
      <c r="C99" s="32" t="s">
        <v>845</v>
      </c>
      <c r="D99" s="8" t="s">
        <v>22</v>
      </c>
      <c r="E99" s="23">
        <v>5.0000000000000001E-4</v>
      </c>
      <c r="F99" s="23">
        <v>3.4300000000000021E-4</v>
      </c>
      <c r="G99" s="23">
        <f t="shared" si="1"/>
        <v>1.569999999999998E-4</v>
      </c>
    </row>
    <row r="100" spans="1:7" ht="22.5" customHeight="1" x14ac:dyDescent="0.25">
      <c r="A100" s="28" t="s">
        <v>34</v>
      </c>
      <c r="B100" s="32" t="s">
        <v>846</v>
      </c>
      <c r="C100" s="32" t="s">
        <v>846</v>
      </c>
      <c r="D100" s="8" t="s">
        <v>22</v>
      </c>
      <c r="E100" s="23">
        <v>1E-3</v>
      </c>
      <c r="F100" s="23">
        <v>2.8200000000000008E-4</v>
      </c>
      <c r="G100" s="23">
        <f t="shared" si="1"/>
        <v>7.1799999999999989E-4</v>
      </c>
    </row>
    <row r="101" spans="1:7" ht="22.5" customHeight="1" x14ac:dyDescent="0.25">
      <c r="A101" s="28" t="s">
        <v>34</v>
      </c>
      <c r="B101" s="32" t="s">
        <v>847</v>
      </c>
      <c r="C101" s="32" t="s">
        <v>847</v>
      </c>
      <c r="D101" s="8" t="s">
        <v>129</v>
      </c>
      <c r="E101" s="23">
        <v>4.2000000000000006E-3</v>
      </c>
      <c r="F101" s="23">
        <v>3.4850000000000011E-3</v>
      </c>
      <c r="G101" s="23">
        <f t="shared" si="1"/>
        <v>7.1499999999999949E-4</v>
      </c>
    </row>
    <row r="102" spans="1:7" ht="22.5" customHeight="1" x14ac:dyDescent="0.25">
      <c r="A102" s="28" t="s">
        <v>34</v>
      </c>
      <c r="B102" s="32" t="s">
        <v>848</v>
      </c>
      <c r="C102" s="32" t="s">
        <v>848</v>
      </c>
      <c r="D102" s="8" t="s">
        <v>129</v>
      </c>
      <c r="E102" s="23">
        <v>5.0000000000000001E-3</v>
      </c>
      <c r="F102" s="23">
        <v>4.3980000000000009E-3</v>
      </c>
      <c r="G102" s="23">
        <f t="shared" si="1"/>
        <v>6.0199999999999924E-4</v>
      </c>
    </row>
    <row r="103" spans="1:7" ht="22.5" customHeight="1" x14ac:dyDescent="0.25">
      <c r="A103" s="28" t="s">
        <v>34</v>
      </c>
      <c r="B103" s="32" t="s">
        <v>849</v>
      </c>
      <c r="C103" s="32" t="s">
        <v>849</v>
      </c>
      <c r="D103" s="8" t="s">
        <v>129</v>
      </c>
      <c r="E103" s="23">
        <v>1.4E-2</v>
      </c>
      <c r="F103" s="23">
        <v>1.2984000000000001E-2</v>
      </c>
      <c r="G103" s="23">
        <f t="shared" si="1"/>
        <v>1.0159999999999995E-3</v>
      </c>
    </row>
    <row r="104" spans="1:7" ht="33.75" customHeight="1" x14ac:dyDescent="0.25">
      <c r="A104" s="28" t="s">
        <v>34</v>
      </c>
      <c r="B104" s="32" t="s">
        <v>850</v>
      </c>
      <c r="C104" s="32" t="s">
        <v>850</v>
      </c>
      <c r="D104" s="8" t="s">
        <v>19</v>
      </c>
      <c r="E104" s="23">
        <v>0.05</v>
      </c>
      <c r="F104" s="23">
        <v>4.683699999999999E-2</v>
      </c>
      <c r="G104" s="23">
        <f t="shared" si="1"/>
        <v>3.163000000000013E-3</v>
      </c>
    </row>
    <row r="105" spans="1:7" ht="33.75" customHeight="1" x14ac:dyDescent="0.25">
      <c r="A105" s="28" t="s">
        <v>34</v>
      </c>
      <c r="B105" s="32" t="s">
        <v>851</v>
      </c>
      <c r="C105" s="32" t="s">
        <v>851</v>
      </c>
      <c r="D105" s="8" t="s">
        <v>129</v>
      </c>
      <c r="E105" s="23">
        <v>0.01</v>
      </c>
      <c r="F105" s="23">
        <v>8.1430000000000009E-3</v>
      </c>
      <c r="G105" s="23">
        <f t="shared" si="1"/>
        <v>1.8569999999999993E-3</v>
      </c>
    </row>
    <row r="106" spans="1:7" ht="22.5" customHeight="1" x14ac:dyDescent="0.25">
      <c r="A106" s="28" t="s">
        <v>34</v>
      </c>
      <c r="B106" s="32" t="s">
        <v>852</v>
      </c>
      <c r="C106" s="32" t="s">
        <v>852</v>
      </c>
      <c r="D106" s="8" t="s">
        <v>19</v>
      </c>
      <c r="E106" s="23">
        <v>1.95E-2</v>
      </c>
      <c r="F106" s="23">
        <v>9.5619999999999993E-3</v>
      </c>
      <c r="G106" s="23">
        <f t="shared" si="1"/>
        <v>9.9380000000000007E-3</v>
      </c>
    </row>
    <row r="107" spans="1:7" ht="22.5" customHeight="1" x14ac:dyDescent="0.25">
      <c r="A107" s="28" t="s">
        <v>34</v>
      </c>
      <c r="B107" s="32" t="s">
        <v>853</v>
      </c>
      <c r="C107" s="32" t="s">
        <v>853</v>
      </c>
      <c r="D107" s="8" t="s">
        <v>129</v>
      </c>
      <c r="E107" s="23">
        <v>7.0000000000000001E-3</v>
      </c>
      <c r="F107" s="23">
        <v>5.6160000000000003E-3</v>
      </c>
      <c r="G107" s="23">
        <f t="shared" si="1"/>
        <v>1.3839999999999998E-3</v>
      </c>
    </row>
    <row r="108" spans="1:7" ht="33.75" customHeight="1" x14ac:dyDescent="0.25">
      <c r="A108" s="28" t="s">
        <v>34</v>
      </c>
      <c r="B108" s="32" t="s">
        <v>854</v>
      </c>
      <c r="C108" s="32" t="s">
        <v>854</v>
      </c>
      <c r="D108" s="8" t="s">
        <v>129</v>
      </c>
      <c r="E108" s="23">
        <v>6.0000000000000001E-3</v>
      </c>
      <c r="F108" s="23">
        <v>4.2190000000000005E-3</v>
      </c>
      <c r="G108" s="23">
        <f t="shared" si="1"/>
        <v>1.7809999999999996E-3</v>
      </c>
    </row>
    <row r="109" spans="1:7" ht="22.5" customHeight="1" x14ac:dyDescent="0.25">
      <c r="A109" s="28" t="s">
        <v>34</v>
      </c>
      <c r="B109" s="32" t="s">
        <v>855</v>
      </c>
      <c r="C109" s="32" t="s">
        <v>855</v>
      </c>
      <c r="D109" s="8" t="s">
        <v>129</v>
      </c>
      <c r="E109" s="23">
        <v>1.6000000000000001E-3</v>
      </c>
      <c r="F109" s="23">
        <v>1.199E-3</v>
      </c>
      <c r="G109" s="23">
        <f t="shared" si="1"/>
        <v>4.010000000000001E-4</v>
      </c>
    </row>
    <row r="110" spans="1:7" ht="22.5" customHeight="1" x14ac:dyDescent="0.25">
      <c r="A110" s="28" t="s">
        <v>34</v>
      </c>
      <c r="B110" s="32" t="s">
        <v>856</v>
      </c>
      <c r="C110" s="32" t="s">
        <v>856</v>
      </c>
      <c r="D110" s="8" t="s">
        <v>19</v>
      </c>
      <c r="E110" s="23">
        <v>1.7500000000000002E-2</v>
      </c>
      <c r="F110" s="23">
        <v>9.0469999999999995E-3</v>
      </c>
      <c r="G110" s="23">
        <f t="shared" si="1"/>
        <v>8.4530000000000022E-3</v>
      </c>
    </row>
    <row r="111" spans="1:7" ht="22.5" customHeight="1" x14ac:dyDescent="0.25">
      <c r="A111" s="28" t="s">
        <v>34</v>
      </c>
      <c r="B111" s="32" t="s">
        <v>857</v>
      </c>
      <c r="C111" s="32" t="s">
        <v>857</v>
      </c>
      <c r="D111" s="8" t="s">
        <v>19</v>
      </c>
      <c r="E111" s="23">
        <v>3.5999999999999997E-2</v>
      </c>
      <c r="F111" s="23">
        <v>2.6490000000000007E-2</v>
      </c>
      <c r="G111" s="23">
        <f t="shared" si="1"/>
        <v>9.5099999999999907E-3</v>
      </c>
    </row>
    <row r="112" spans="1:7" ht="22.5" customHeight="1" x14ac:dyDescent="0.25">
      <c r="A112" s="28" t="s">
        <v>34</v>
      </c>
      <c r="B112" s="32" t="s">
        <v>858</v>
      </c>
      <c r="C112" s="32" t="s">
        <v>858</v>
      </c>
      <c r="D112" s="8" t="s">
        <v>129</v>
      </c>
      <c r="E112" s="23">
        <v>6.6E-3</v>
      </c>
      <c r="F112" s="23">
        <v>5.1920000000000004E-3</v>
      </c>
      <c r="G112" s="23">
        <f t="shared" si="1"/>
        <v>1.4079999999999995E-3</v>
      </c>
    </row>
    <row r="113" spans="1:7" ht="22.5" customHeight="1" x14ac:dyDescent="0.25">
      <c r="A113" s="28" t="s">
        <v>34</v>
      </c>
      <c r="B113" s="32" t="s">
        <v>859</v>
      </c>
      <c r="C113" s="32" t="s">
        <v>859</v>
      </c>
      <c r="D113" s="8" t="s">
        <v>19</v>
      </c>
      <c r="E113" s="23">
        <v>0.11</v>
      </c>
      <c r="F113" s="23">
        <v>9.6722000000000002E-2</v>
      </c>
      <c r="G113" s="23">
        <f t="shared" si="1"/>
        <v>1.3277999999999998E-2</v>
      </c>
    </row>
    <row r="114" spans="1:7" ht="22.5" customHeight="1" x14ac:dyDescent="0.25">
      <c r="A114" s="28" t="s">
        <v>34</v>
      </c>
      <c r="B114" s="32" t="s">
        <v>860</v>
      </c>
      <c r="C114" s="32" t="s">
        <v>860</v>
      </c>
      <c r="D114" s="8" t="s">
        <v>19</v>
      </c>
      <c r="E114" s="23">
        <v>6.4560000000000006E-2</v>
      </c>
      <c r="F114" s="23">
        <v>4.4232E-2</v>
      </c>
      <c r="G114" s="23">
        <f t="shared" si="1"/>
        <v>2.0328000000000006E-2</v>
      </c>
    </row>
    <row r="115" spans="1:7" ht="22.5" customHeight="1" x14ac:dyDescent="0.25">
      <c r="A115" s="28" t="s">
        <v>34</v>
      </c>
      <c r="B115" s="32" t="s">
        <v>861</v>
      </c>
      <c r="C115" s="32" t="s">
        <v>861</v>
      </c>
      <c r="D115" s="8" t="s">
        <v>19</v>
      </c>
      <c r="E115" s="23">
        <v>3.5000000000000003E-2</v>
      </c>
      <c r="F115" s="23">
        <v>2.3050999999999995E-2</v>
      </c>
      <c r="G115" s="23">
        <f t="shared" si="1"/>
        <v>1.1949000000000008E-2</v>
      </c>
    </row>
    <row r="116" spans="1:7" ht="22.5" customHeight="1" x14ac:dyDescent="0.25">
      <c r="A116" s="28" t="s">
        <v>34</v>
      </c>
      <c r="B116" s="32" t="s">
        <v>862</v>
      </c>
      <c r="C116" s="32" t="s">
        <v>862</v>
      </c>
      <c r="D116" s="8" t="s">
        <v>129</v>
      </c>
      <c r="E116" s="23">
        <v>2.5000000000000001E-3</v>
      </c>
      <c r="F116" s="23">
        <v>1.8440000000000002E-3</v>
      </c>
      <c r="G116" s="23">
        <f t="shared" si="1"/>
        <v>6.559999999999999E-4</v>
      </c>
    </row>
    <row r="117" spans="1:7" ht="22.5" customHeight="1" x14ac:dyDescent="0.25">
      <c r="A117" s="28" t="s">
        <v>34</v>
      </c>
      <c r="B117" s="32" t="s">
        <v>863</v>
      </c>
      <c r="C117" s="32" t="s">
        <v>863</v>
      </c>
      <c r="D117" s="8" t="s">
        <v>129</v>
      </c>
      <c r="E117" s="23">
        <v>0.01</v>
      </c>
      <c r="F117" s="23">
        <v>6.9350000000000115E-3</v>
      </c>
      <c r="G117" s="23">
        <f t="shared" si="1"/>
        <v>3.0649999999999887E-3</v>
      </c>
    </row>
    <row r="118" spans="1:7" ht="22.5" customHeight="1" x14ac:dyDescent="0.25">
      <c r="A118" s="28" t="s">
        <v>34</v>
      </c>
      <c r="B118" s="32" t="s">
        <v>864</v>
      </c>
      <c r="C118" s="32" t="s">
        <v>864</v>
      </c>
      <c r="D118" s="8" t="s">
        <v>19</v>
      </c>
      <c r="E118" s="23">
        <v>0.05</v>
      </c>
      <c r="F118" s="23">
        <v>3.8075000000000005E-2</v>
      </c>
      <c r="G118" s="23">
        <f t="shared" si="1"/>
        <v>1.1924999999999998E-2</v>
      </c>
    </row>
    <row r="119" spans="1:7" ht="22.5" customHeight="1" x14ac:dyDescent="0.25">
      <c r="A119" s="28" t="s">
        <v>34</v>
      </c>
      <c r="B119" s="32" t="s">
        <v>865</v>
      </c>
      <c r="C119" s="32" t="s">
        <v>865</v>
      </c>
      <c r="D119" s="8" t="s">
        <v>19</v>
      </c>
      <c r="E119" s="23">
        <v>5.6000000000000001E-2</v>
      </c>
      <c r="F119" s="23">
        <v>2.7425000000000001E-2</v>
      </c>
      <c r="G119" s="23">
        <f t="shared" si="1"/>
        <v>2.8575E-2</v>
      </c>
    </row>
    <row r="120" spans="1:7" ht="22.5" customHeight="1" x14ac:dyDescent="0.25">
      <c r="A120" s="28" t="s">
        <v>34</v>
      </c>
      <c r="B120" s="32" t="s">
        <v>866</v>
      </c>
      <c r="C120" s="32" t="s">
        <v>866</v>
      </c>
      <c r="D120" s="8" t="s">
        <v>129</v>
      </c>
      <c r="E120" s="23">
        <v>1.15E-2</v>
      </c>
      <c r="F120" s="23">
        <v>8.6909999999999991E-3</v>
      </c>
      <c r="G120" s="23">
        <f t="shared" si="1"/>
        <v>2.8090000000000007E-3</v>
      </c>
    </row>
    <row r="121" spans="1:7" ht="33.75" customHeight="1" x14ac:dyDescent="0.25">
      <c r="A121" s="28" t="s">
        <v>34</v>
      </c>
      <c r="B121" s="32" t="s">
        <v>867</v>
      </c>
      <c r="C121" s="32" t="s">
        <v>867</v>
      </c>
      <c r="D121" s="8" t="s">
        <v>16</v>
      </c>
      <c r="E121" s="23">
        <v>5.2</v>
      </c>
      <c r="F121" s="23">
        <v>4.8619850000000007</v>
      </c>
      <c r="G121" s="23">
        <f t="shared" si="1"/>
        <v>0.33801499999999951</v>
      </c>
    </row>
    <row r="122" spans="1:7" ht="33.75" customHeight="1" x14ac:dyDescent="0.25">
      <c r="A122" s="28" t="s">
        <v>34</v>
      </c>
      <c r="B122" s="32" t="s">
        <v>868</v>
      </c>
      <c r="C122" s="32" t="s">
        <v>868</v>
      </c>
      <c r="D122" s="8" t="s">
        <v>18</v>
      </c>
      <c r="E122" s="23">
        <v>0.24</v>
      </c>
      <c r="F122" s="23">
        <v>0.16026999999999997</v>
      </c>
      <c r="G122" s="23">
        <f t="shared" si="1"/>
        <v>7.9730000000000023E-2</v>
      </c>
    </row>
    <row r="123" spans="1:7" ht="22.5" customHeight="1" x14ac:dyDescent="0.25">
      <c r="A123" s="28" t="s">
        <v>34</v>
      </c>
      <c r="B123" s="32" t="s">
        <v>869</v>
      </c>
      <c r="C123" s="32" t="s">
        <v>869</v>
      </c>
      <c r="D123" s="8" t="s">
        <v>16</v>
      </c>
      <c r="E123" s="23">
        <v>1.7</v>
      </c>
      <c r="F123" s="23">
        <v>1.4241599999999994</v>
      </c>
      <c r="G123" s="23">
        <f t="shared" si="1"/>
        <v>0.27584000000000053</v>
      </c>
    </row>
    <row r="124" spans="1:7" ht="22.5" customHeight="1" x14ac:dyDescent="0.25">
      <c r="A124" s="28" t="s">
        <v>34</v>
      </c>
      <c r="B124" s="32" t="s">
        <v>870</v>
      </c>
      <c r="C124" s="32" t="s">
        <v>870</v>
      </c>
      <c r="D124" s="8" t="s">
        <v>129</v>
      </c>
      <c r="E124" s="23">
        <v>1.3800000000000002E-2</v>
      </c>
      <c r="F124" s="23">
        <v>1.0616000000000002E-2</v>
      </c>
      <c r="G124" s="23">
        <f t="shared" si="1"/>
        <v>3.1839999999999993E-3</v>
      </c>
    </row>
    <row r="125" spans="1:7" ht="22.5" customHeight="1" x14ac:dyDescent="0.25">
      <c r="A125" s="28" t="s">
        <v>34</v>
      </c>
      <c r="B125" s="32" t="s">
        <v>871</v>
      </c>
      <c r="C125" s="32" t="s">
        <v>871</v>
      </c>
      <c r="D125" s="8" t="s">
        <v>19</v>
      </c>
      <c r="E125" s="23">
        <v>0.02</v>
      </c>
      <c r="F125" s="23">
        <v>1.3794999999999997E-2</v>
      </c>
      <c r="G125" s="23">
        <f t="shared" si="1"/>
        <v>6.2050000000000039E-3</v>
      </c>
    </row>
    <row r="126" spans="1:7" ht="22.5" customHeight="1" x14ac:dyDescent="0.25">
      <c r="A126" s="28" t="s">
        <v>34</v>
      </c>
      <c r="B126" s="32" t="s">
        <v>872</v>
      </c>
      <c r="C126" s="32" t="s">
        <v>872</v>
      </c>
      <c r="D126" s="8" t="s">
        <v>18</v>
      </c>
      <c r="E126" s="23">
        <v>0.75</v>
      </c>
      <c r="F126" s="23">
        <v>0.57955800000000002</v>
      </c>
      <c r="G126" s="23">
        <f t="shared" si="1"/>
        <v>0.17044199999999998</v>
      </c>
    </row>
    <row r="127" spans="1:7" ht="22.5" customHeight="1" x14ac:dyDescent="0.25">
      <c r="A127" s="28" t="s">
        <v>34</v>
      </c>
      <c r="B127" s="32" t="s">
        <v>873</v>
      </c>
      <c r="C127" s="32" t="s">
        <v>873</v>
      </c>
      <c r="D127" s="8" t="s">
        <v>18</v>
      </c>
      <c r="E127" s="23">
        <v>0.25</v>
      </c>
      <c r="F127" s="23">
        <v>0.232014</v>
      </c>
      <c r="G127" s="23">
        <f t="shared" si="1"/>
        <v>1.7986000000000002E-2</v>
      </c>
    </row>
    <row r="128" spans="1:7" ht="22.5" customHeight="1" x14ac:dyDescent="0.25">
      <c r="A128" s="28" t="s">
        <v>34</v>
      </c>
      <c r="B128" s="32" t="s">
        <v>874</v>
      </c>
      <c r="C128" s="32" t="s">
        <v>874</v>
      </c>
      <c r="D128" s="8" t="s">
        <v>19</v>
      </c>
      <c r="E128" s="23">
        <v>0.1</v>
      </c>
      <c r="F128" s="23">
        <v>6.8033999999999997E-2</v>
      </c>
      <c r="G128" s="23">
        <f t="shared" si="1"/>
        <v>3.1966000000000008E-2</v>
      </c>
    </row>
    <row r="129" spans="1:7" ht="22.5" customHeight="1" x14ac:dyDescent="0.25">
      <c r="A129" s="28" t="s">
        <v>34</v>
      </c>
      <c r="B129" s="32" t="s">
        <v>875</v>
      </c>
      <c r="C129" s="32" t="s">
        <v>875</v>
      </c>
      <c r="D129" s="8" t="s">
        <v>18</v>
      </c>
      <c r="E129" s="23">
        <v>0.19</v>
      </c>
      <c r="F129" s="23">
        <v>0.15063599999999996</v>
      </c>
      <c r="G129" s="23">
        <f t="shared" si="1"/>
        <v>3.9364000000000038E-2</v>
      </c>
    </row>
    <row r="130" spans="1:7" ht="22.5" customHeight="1" x14ac:dyDescent="0.25">
      <c r="A130" s="28" t="s">
        <v>34</v>
      </c>
      <c r="B130" s="32" t="s">
        <v>876</v>
      </c>
      <c r="C130" s="32" t="s">
        <v>876</v>
      </c>
      <c r="D130" s="8" t="s">
        <v>18</v>
      </c>
      <c r="E130" s="23">
        <v>0.13</v>
      </c>
      <c r="F130" s="23">
        <v>0.10941500000000001</v>
      </c>
      <c r="G130" s="23">
        <f t="shared" si="1"/>
        <v>2.0584999999999992E-2</v>
      </c>
    </row>
    <row r="131" spans="1:7" ht="22.5" x14ac:dyDescent="0.25">
      <c r="A131" s="28" t="s">
        <v>34</v>
      </c>
      <c r="B131" s="32" t="s">
        <v>877</v>
      </c>
      <c r="C131" s="32" t="s">
        <v>877</v>
      </c>
      <c r="D131" s="8" t="s">
        <v>18</v>
      </c>
      <c r="E131" s="23">
        <v>0.32</v>
      </c>
      <c r="F131" s="23">
        <v>0.115259</v>
      </c>
      <c r="G131" s="23">
        <f t="shared" si="1"/>
        <v>0.20474100000000001</v>
      </c>
    </row>
    <row r="132" spans="1:7" ht="33.75" customHeight="1" x14ac:dyDescent="0.25">
      <c r="A132" s="28" t="s">
        <v>34</v>
      </c>
      <c r="B132" s="32" t="s">
        <v>878</v>
      </c>
      <c r="C132" s="32" t="s">
        <v>878</v>
      </c>
      <c r="D132" s="8" t="s">
        <v>18</v>
      </c>
      <c r="E132" s="23">
        <v>0.2</v>
      </c>
      <c r="F132" s="23">
        <v>8.7857000000000018E-2</v>
      </c>
      <c r="G132" s="23">
        <f t="shared" si="1"/>
        <v>0.11214299999999999</v>
      </c>
    </row>
    <row r="133" spans="1:7" ht="22.5" x14ac:dyDescent="0.25">
      <c r="A133" s="28" t="s">
        <v>34</v>
      </c>
      <c r="B133" s="32" t="s">
        <v>879</v>
      </c>
      <c r="C133" s="32" t="s">
        <v>879</v>
      </c>
      <c r="D133" s="8" t="s">
        <v>19</v>
      </c>
      <c r="E133" s="23">
        <v>3.2000000000000001E-2</v>
      </c>
      <c r="F133" s="23">
        <v>2.5463E-2</v>
      </c>
      <c r="G133" s="23">
        <f t="shared" si="1"/>
        <v>6.5370000000000011E-3</v>
      </c>
    </row>
    <row r="134" spans="1:7" ht="33.75" customHeight="1" x14ac:dyDescent="0.25">
      <c r="A134" s="28" t="s">
        <v>34</v>
      </c>
      <c r="B134" s="32" t="s">
        <v>880</v>
      </c>
      <c r="C134" s="32" t="s">
        <v>880</v>
      </c>
      <c r="D134" s="8" t="s">
        <v>19</v>
      </c>
      <c r="E134" s="23">
        <v>0.14000000000000001</v>
      </c>
      <c r="F134" s="23">
        <v>0.11304300000000002</v>
      </c>
      <c r="G134" s="23">
        <f t="shared" si="1"/>
        <v>2.6956999999999995E-2</v>
      </c>
    </row>
    <row r="135" spans="1:7" ht="33.75" customHeight="1" x14ac:dyDescent="0.25">
      <c r="A135" s="28" t="s">
        <v>34</v>
      </c>
      <c r="B135" s="32" t="s">
        <v>881</v>
      </c>
      <c r="C135" s="32" t="s">
        <v>881</v>
      </c>
      <c r="D135" s="8" t="s">
        <v>18</v>
      </c>
      <c r="E135" s="23">
        <v>0.37</v>
      </c>
      <c r="F135" s="23">
        <v>0.27469100000000002</v>
      </c>
      <c r="G135" s="23">
        <f t="shared" si="1"/>
        <v>9.5308999999999977E-2</v>
      </c>
    </row>
    <row r="136" spans="1:7" ht="22.5" customHeight="1" x14ac:dyDescent="0.25">
      <c r="A136" s="28" t="s">
        <v>34</v>
      </c>
      <c r="B136" s="32" t="s">
        <v>882</v>
      </c>
      <c r="C136" s="32" t="s">
        <v>882</v>
      </c>
      <c r="D136" s="8" t="s">
        <v>18</v>
      </c>
      <c r="E136" s="23">
        <v>0.15</v>
      </c>
      <c r="F136" s="23">
        <v>0.10522399999999998</v>
      </c>
      <c r="G136" s="23">
        <f t="shared" si="1"/>
        <v>4.477600000000001E-2</v>
      </c>
    </row>
    <row r="137" spans="1:7" ht="33.75" customHeight="1" x14ac:dyDescent="0.25">
      <c r="A137" s="28" t="s">
        <v>34</v>
      </c>
      <c r="B137" s="32" t="s">
        <v>883</v>
      </c>
      <c r="C137" s="32" t="s">
        <v>883</v>
      </c>
      <c r="D137" s="8" t="s">
        <v>19</v>
      </c>
      <c r="E137" s="23">
        <v>9.8299999999999998E-2</v>
      </c>
      <c r="F137" s="23">
        <v>7.2014000000000009E-2</v>
      </c>
      <c r="G137" s="23">
        <f t="shared" si="1"/>
        <v>2.628599999999999E-2</v>
      </c>
    </row>
    <row r="138" spans="1:7" ht="33.75" customHeight="1" x14ac:dyDescent="0.25">
      <c r="A138" s="28" t="s">
        <v>34</v>
      </c>
      <c r="B138" s="32" t="s">
        <v>884</v>
      </c>
      <c r="C138" s="32" t="s">
        <v>884</v>
      </c>
      <c r="D138" s="8" t="s">
        <v>18</v>
      </c>
      <c r="E138" s="23">
        <v>0.83960000000000001</v>
      </c>
      <c r="F138" s="23">
        <v>0.68690999999999991</v>
      </c>
      <c r="G138" s="23">
        <f t="shared" si="1"/>
        <v>0.1526900000000001</v>
      </c>
    </row>
    <row r="139" spans="1:7" ht="33.75" customHeight="1" x14ac:dyDescent="0.25">
      <c r="A139" s="28" t="s">
        <v>34</v>
      </c>
      <c r="B139" s="32" t="s">
        <v>885</v>
      </c>
      <c r="C139" s="32" t="s">
        <v>885</v>
      </c>
      <c r="D139" s="8" t="s">
        <v>18</v>
      </c>
      <c r="E139" s="23">
        <v>0.16119999999999998</v>
      </c>
      <c r="F139" s="23">
        <v>0.106557</v>
      </c>
      <c r="G139" s="23">
        <f t="shared" si="1"/>
        <v>5.4642999999999983E-2</v>
      </c>
    </row>
    <row r="140" spans="1:7" ht="22.5" customHeight="1" x14ac:dyDescent="0.25">
      <c r="A140" s="28" t="s">
        <v>34</v>
      </c>
      <c r="B140" s="32" t="s">
        <v>886</v>
      </c>
      <c r="C140" s="32" t="s">
        <v>886</v>
      </c>
      <c r="D140" s="8" t="s">
        <v>22</v>
      </c>
      <c r="E140" s="23">
        <v>1.5E-3</v>
      </c>
      <c r="F140" s="23">
        <v>8.7200000000000049E-4</v>
      </c>
      <c r="G140" s="23">
        <f t="shared" si="1"/>
        <v>6.2799999999999954E-4</v>
      </c>
    </row>
    <row r="141" spans="1:7" ht="22.5" customHeight="1" x14ac:dyDescent="0.25">
      <c r="A141" s="28" t="s">
        <v>34</v>
      </c>
      <c r="B141" s="32" t="s">
        <v>887</v>
      </c>
      <c r="C141" s="32" t="s">
        <v>887</v>
      </c>
      <c r="D141" s="8" t="s">
        <v>129</v>
      </c>
      <c r="E141" s="23">
        <v>4.4999999999999997E-3</v>
      </c>
      <c r="F141" s="23">
        <v>3.9410000000000001E-3</v>
      </c>
      <c r="G141" s="23">
        <f t="shared" ref="G141:G204" si="2">E141-F141</f>
        <v>5.589999999999996E-4</v>
      </c>
    </row>
    <row r="142" spans="1:7" ht="22.5" customHeight="1" x14ac:dyDescent="0.25">
      <c r="A142" s="28" t="s">
        <v>34</v>
      </c>
      <c r="B142" s="32" t="s">
        <v>888</v>
      </c>
      <c r="C142" s="32" t="s">
        <v>888</v>
      </c>
      <c r="D142" s="8" t="s">
        <v>129</v>
      </c>
      <c r="E142" s="23">
        <v>6.0000000000000001E-3</v>
      </c>
      <c r="F142" s="23">
        <v>3.8080000000000002E-3</v>
      </c>
      <c r="G142" s="23">
        <f t="shared" si="2"/>
        <v>2.1919999999999999E-3</v>
      </c>
    </row>
    <row r="143" spans="1:7" ht="33.75" customHeight="1" x14ac:dyDescent="0.25">
      <c r="A143" s="28" t="s">
        <v>34</v>
      </c>
      <c r="B143" s="32" t="s">
        <v>889</v>
      </c>
      <c r="C143" s="32" t="s">
        <v>889</v>
      </c>
      <c r="D143" s="8" t="s">
        <v>22</v>
      </c>
      <c r="E143" s="23">
        <v>2.9999999999999997E-4</v>
      </c>
      <c r="F143" s="23">
        <v>2.9300000000000007E-4</v>
      </c>
      <c r="G143" s="23">
        <f t="shared" si="2"/>
        <v>6.9999999999998991E-6</v>
      </c>
    </row>
    <row r="144" spans="1:7" ht="22.5" customHeight="1" x14ac:dyDescent="0.25">
      <c r="A144" s="28" t="s">
        <v>34</v>
      </c>
      <c r="B144" s="32" t="s">
        <v>890</v>
      </c>
      <c r="C144" s="32" t="s">
        <v>890</v>
      </c>
      <c r="D144" s="8" t="s">
        <v>129</v>
      </c>
      <c r="E144" s="23">
        <v>1.0999999999999999E-2</v>
      </c>
      <c r="F144" s="23">
        <v>8.482E-3</v>
      </c>
      <c r="G144" s="23">
        <f t="shared" si="2"/>
        <v>2.5179999999999994E-3</v>
      </c>
    </row>
    <row r="145" spans="1:7" ht="22.5" customHeight="1" x14ac:dyDescent="0.25">
      <c r="A145" s="28" t="s">
        <v>34</v>
      </c>
      <c r="B145" s="32" t="s">
        <v>891</v>
      </c>
      <c r="C145" s="32" t="s">
        <v>891</v>
      </c>
      <c r="D145" s="8" t="s">
        <v>19</v>
      </c>
      <c r="E145" s="23">
        <v>2.1000000000000001E-2</v>
      </c>
      <c r="F145" s="23">
        <v>1.7940000000000001E-2</v>
      </c>
      <c r="G145" s="23">
        <f t="shared" si="2"/>
        <v>3.0600000000000002E-3</v>
      </c>
    </row>
    <row r="146" spans="1:7" ht="33.75" customHeight="1" x14ac:dyDescent="0.25">
      <c r="A146" s="28" t="s">
        <v>34</v>
      </c>
      <c r="B146" s="32" t="s">
        <v>892</v>
      </c>
      <c r="C146" s="32" t="s">
        <v>892</v>
      </c>
      <c r="D146" s="8" t="s">
        <v>19</v>
      </c>
      <c r="E146" s="23">
        <v>2.4649999999999998E-2</v>
      </c>
      <c r="F146" s="23">
        <v>1.4852000000000002E-2</v>
      </c>
      <c r="G146" s="23">
        <f t="shared" si="2"/>
        <v>9.7979999999999959E-3</v>
      </c>
    </row>
    <row r="147" spans="1:7" ht="33.75" customHeight="1" x14ac:dyDescent="0.25">
      <c r="A147" s="28" t="s">
        <v>11</v>
      </c>
      <c r="B147" s="32" t="s">
        <v>130</v>
      </c>
      <c r="C147" s="32" t="s">
        <v>130</v>
      </c>
      <c r="D147" s="8" t="s">
        <v>18</v>
      </c>
      <c r="E147" s="23">
        <v>0.34</v>
      </c>
      <c r="F147" s="23">
        <v>0.27856600000000004</v>
      </c>
      <c r="G147" s="23">
        <f t="shared" si="2"/>
        <v>6.1433999999999989E-2</v>
      </c>
    </row>
    <row r="148" spans="1:7" ht="33.75" customHeight="1" x14ac:dyDescent="0.25">
      <c r="A148" s="28" t="s">
        <v>11</v>
      </c>
      <c r="B148" s="32" t="s">
        <v>131</v>
      </c>
      <c r="C148" s="32" t="s">
        <v>131</v>
      </c>
      <c r="D148" s="8" t="s">
        <v>19</v>
      </c>
      <c r="E148" s="23">
        <v>4.4999999999999998E-2</v>
      </c>
      <c r="F148" s="23">
        <v>4.8273999999999991E-2</v>
      </c>
      <c r="G148" s="23">
        <f t="shared" si="2"/>
        <v>-3.2739999999999922E-3</v>
      </c>
    </row>
    <row r="149" spans="1:7" ht="22.5" customHeight="1" x14ac:dyDescent="0.25">
      <c r="A149" s="28" t="s">
        <v>11</v>
      </c>
      <c r="B149" s="32" t="s">
        <v>132</v>
      </c>
      <c r="C149" s="32" t="s">
        <v>132</v>
      </c>
      <c r="D149" s="8" t="s">
        <v>19</v>
      </c>
      <c r="E149" s="23">
        <v>1.7999999999999999E-2</v>
      </c>
      <c r="F149" s="23">
        <v>1.1645000000000003E-2</v>
      </c>
      <c r="G149" s="23">
        <f t="shared" si="2"/>
        <v>6.3549999999999961E-3</v>
      </c>
    </row>
    <row r="150" spans="1:7" ht="22.5" customHeight="1" x14ac:dyDescent="0.25">
      <c r="A150" s="28" t="s">
        <v>11</v>
      </c>
      <c r="B150" s="32" t="s">
        <v>133</v>
      </c>
      <c r="C150" s="32" t="s">
        <v>133</v>
      </c>
      <c r="D150" s="8" t="s">
        <v>18</v>
      </c>
      <c r="E150" s="23">
        <v>0.185</v>
      </c>
      <c r="F150" s="23">
        <v>0.15715499999999993</v>
      </c>
      <c r="G150" s="23">
        <f t="shared" si="2"/>
        <v>2.7845000000000064E-2</v>
      </c>
    </row>
    <row r="151" spans="1:7" ht="33.75" customHeight="1" x14ac:dyDescent="0.25">
      <c r="A151" s="28" t="s">
        <v>11</v>
      </c>
      <c r="B151" s="32" t="s">
        <v>134</v>
      </c>
      <c r="C151" s="32" t="s">
        <v>134</v>
      </c>
      <c r="D151" s="8" t="s">
        <v>18</v>
      </c>
      <c r="E151" s="23">
        <v>0.23</v>
      </c>
      <c r="F151" s="23">
        <v>0.19322</v>
      </c>
      <c r="G151" s="23">
        <f t="shared" si="2"/>
        <v>3.6780000000000007E-2</v>
      </c>
    </row>
    <row r="152" spans="1:7" ht="33.75" customHeight="1" x14ac:dyDescent="0.25">
      <c r="A152" s="28" t="s">
        <v>11</v>
      </c>
      <c r="B152" s="32" t="s">
        <v>135</v>
      </c>
      <c r="C152" s="32" t="s">
        <v>135</v>
      </c>
      <c r="D152" s="8" t="s">
        <v>18</v>
      </c>
      <c r="E152" s="23">
        <v>0.86</v>
      </c>
      <c r="F152" s="23">
        <v>0.87175599999999998</v>
      </c>
      <c r="G152" s="23">
        <f t="shared" si="2"/>
        <v>-1.1755999999999989E-2</v>
      </c>
    </row>
    <row r="153" spans="1:7" ht="22.5" customHeight="1" x14ac:dyDescent="0.25">
      <c r="A153" s="28" t="s">
        <v>11</v>
      </c>
      <c r="B153" s="32" t="s">
        <v>136</v>
      </c>
      <c r="C153" s="32" t="s">
        <v>136</v>
      </c>
      <c r="D153" s="8" t="s">
        <v>19</v>
      </c>
      <c r="E153" s="23">
        <v>5.5E-2</v>
      </c>
      <c r="F153" s="23">
        <v>4.3972999999999998E-2</v>
      </c>
      <c r="G153" s="23">
        <f t="shared" si="2"/>
        <v>1.1027000000000002E-2</v>
      </c>
    </row>
    <row r="154" spans="1:7" ht="22.5" customHeight="1" x14ac:dyDescent="0.25">
      <c r="A154" s="28" t="s">
        <v>11</v>
      </c>
      <c r="B154" s="32" t="s">
        <v>137</v>
      </c>
      <c r="C154" s="32" t="s">
        <v>137</v>
      </c>
      <c r="D154" s="8" t="s">
        <v>18</v>
      </c>
      <c r="E154" s="23">
        <v>0.26</v>
      </c>
      <c r="F154" s="23">
        <v>0.20913399999999993</v>
      </c>
      <c r="G154" s="23">
        <f t="shared" si="2"/>
        <v>5.0866000000000078E-2</v>
      </c>
    </row>
    <row r="155" spans="1:7" ht="33.75" customHeight="1" x14ac:dyDescent="0.25">
      <c r="A155" s="28" t="s">
        <v>11</v>
      </c>
      <c r="B155" s="32" t="s">
        <v>138</v>
      </c>
      <c r="C155" s="32" t="s">
        <v>138</v>
      </c>
      <c r="D155" s="8" t="s">
        <v>129</v>
      </c>
      <c r="E155" s="23">
        <v>7.0000000000000001E-3</v>
      </c>
      <c r="F155" s="23">
        <v>4.6420000000000003E-3</v>
      </c>
      <c r="G155" s="23">
        <f t="shared" si="2"/>
        <v>2.3579999999999999E-3</v>
      </c>
    </row>
    <row r="156" spans="1:7" ht="33.75" customHeight="1" x14ac:dyDescent="0.25">
      <c r="A156" s="28" t="s">
        <v>11</v>
      </c>
      <c r="B156" s="32" t="s">
        <v>139</v>
      </c>
      <c r="C156" s="32" t="s">
        <v>139</v>
      </c>
      <c r="D156" s="8" t="s">
        <v>19</v>
      </c>
      <c r="E156" s="23">
        <v>9.9000000000000005E-2</v>
      </c>
      <c r="F156" s="23">
        <v>9.0665000000000023E-2</v>
      </c>
      <c r="G156" s="23">
        <f t="shared" si="2"/>
        <v>8.3349999999999813E-3</v>
      </c>
    </row>
    <row r="157" spans="1:7" ht="45" customHeight="1" x14ac:dyDescent="0.25">
      <c r="A157" s="28" t="s">
        <v>34</v>
      </c>
      <c r="B157" s="32" t="s">
        <v>893</v>
      </c>
      <c r="C157" s="32" t="s">
        <v>893</v>
      </c>
      <c r="D157" s="8" t="s">
        <v>129</v>
      </c>
      <c r="E157" s="23">
        <v>6.0000000000000001E-3</v>
      </c>
      <c r="F157" s="23">
        <v>5.9010000000000017E-3</v>
      </c>
      <c r="G157" s="23">
        <f t="shared" si="2"/>
        <v>9.8999999999998395E-5</v>
      </c>
    </row>
    <row r="158" spans="1:7" ht="15" customHeight="1" x14ac:dyDescent="0.25">
      <c r="A158" s="28" t="s">
        <v>34</v>
      </c>
      <c r="B158" s="32" t="s">
        <v>894</v>
      </c>
      <c r="C158" s="32" t="s">
        <v>894</v>
      </c>
      <c r="D158" s="8" t="s">
        <v>22</v>
      </c>
      <c r="E158" s="23">
        <v>2.9999999999999997E-4</v>
      </c>
      <c r="F158" s="23">
        <v>1.8000000000000007E-4</v>
      </c>
      <c r="G158" s="23">
        <f t="shared" si="2"/>
        <v>1.1999999999999991E-4</v>
      </c>
    </row>
    <row r="159" spans="1:7" ht="22.5" customHeight="1" x14ac:dyDescent="0.25">
      <c r="A159" s="28" t="s">
        <v>34</v>
      </c>
      <c r="B159" s="32" t="s">
        <v>895</v>
      </c>
      <c r="C159" s="32" t="s">
        <v>895</v>
      </c>
      <c r="D159" s="8" t="s">
        <v>19</v>
      </c>
      <c r="E159" s="23">
        <v>0.03</v>
      </c>
      <c r="F159" s="23">
        <v>2.7552000000000004E-2</v>
      </c>
      <c r="G159" s="23">
        <f t="shared" si="2"/>
        <v>2.4479999999999953E-3</v>
      </c>
    </row>
    <row r="160" spans="1:7" ht="22.5" customHeight="1" x14ac:dyDescent="0.25">
      <c r="A160" s="28" t="s">
        <v>34</v>
      </c>
      <c r="B160" s="32" t="s">
        <v>896</v>
      </c>
      <c r="C160" s="32" t="s">
        <v>896</v>
      </c>
      <c r="D160" s="8" t="s">
        <v>19</v>
      </c>
      <c r="E160" s="23">
        <v>2.8500000000000001E-2</v>
      </c>
      <c r="F160" s="23">
        <v>2.8226000000000001E-2</v>
      </c>
      <c r="G160" s="23">
        <f t="shared" si="2"/>
        <v>2.7399999999999994E-4</v>
      </c>
    </row>
    <row r="161" spans="1:7" ht="22.5" customHeight="1" x14ac:dyDescent="0.25">
      <c r="A161" s="28" t="s">
        <v>34</v>
      </c>
      <c r="B161" s="32" t="s">
        <v>897</v>
      </c>
      <c r="C161" s="32" t="s">
        <v>897</v>
      </c>
      <c r="D161" s="8" t="s">
        <v>19</v>
      </c>
      <c r="E161" s="23">
        <v>4.7E-2</v>
      </c>
      <c r="F161" s="23">
        <v>3.9969000000000005E-2</v>
      </c>
      <c r="G161" s="23">
        <f t="shared" si="2"/>
        <v>7.0309999999999956E-3</v>
      </c>
    </row>
    <row r="162" spans="1:7" ht="22.5" customHeight="1" x14ac:dyDescent="0.25">
      <c r="A162" s="28" t="s">
        <v>34</v>
      </c>
      <c r="B162" s="32" t="s">
        <v>898</v>
      </c>
      <c r="C162" s="32" t="s">
        <v>898</v>
      </c>
      <c r="D162" s="8" t="s">
        <v>129</v>
      </c>
      <c r="E162" s="23">
        <v>6.0000000000000001E-3</v>
      </c>
      <c r="F162" s="23">
        <v>5.4200000000000012E-3</v>
      </c>
      <c r="G162" s="23">
        <f t="shared" si="2"/>
        <v>5.7999999999999892E-4</v>
      </c>
    </row>
    <row r="163" spans="1:7" ht="22.5" customHeight="1" x14ac:dyDescent="0.25">
      <c r="A163" s="28" t="s">
        <v>34</v>
      </c>
      <c r="B163" s="32" t="s">
        <v>899</v>
      </c>
      <c r="C163" s="32" t="s">
        <v>899</v>
      </c>
      <c r="D163" s="8" t="s">
        <v>18</v>
      </c>
      <c r="E163" s="23">
        <v>0.23</v>
      </c>
      <c r="F163" s="23">
        <v>0.128548</v>
      </c>
      <c r="G163" s="23">
        <f t="shared" si="2"/>
        <v>0.10145200000000001</v>
      </c>
    </row>
    <row r="164" spans="1:7" ht="22.5" customHeight="1" x14ac:dyDescent="0.25">
      <c r="A164" s="28" t="s">
        <v>34</v>
      </c>
      <c r="B164" s="32" t="s">
        <v>900</v>
      </c>
      <c r="C164" s="32" t="s">
        <v>900</v>
      </c>
      <c r="D164" s="8" t="s">
        <v>19</v>
      </c>
      <c r="E164" s="23">
        <v>0.05</v>
      </c>
      <c r="F164" s="23">
        <v>4.5078999999999994E-2</v>
      </c>
      <c r="G164" s="23">
        <f t="shared" si="2"/>
        <v>4.9210000000000087E-3</v>
      </c>
    </row>
    <row r="165" spans="1:7" ht="22.5" customHeight="1" x14ac:dyDescent="0.25">
      <c r="A165" s="28" t="s">
        <v>34</v>
      </c>
      <c r="B165" s="32" t="s">
        <v>901</v>
      </c>
      <c r="C165" s="32" t="s">
        <v>901</v>
      </c>
      <c r="D165" s="8" t="s">
        <v>129</v>
      </c>
      <c r="E165" s="23">
        <v>1.4E-3</v>
      </c>
      <c r="F165" s="23">
        <v>9.3300000000000056E-4</v>
      </c>
      <c r="G165" s="23">
        <f t="shared" si="2"/>
        <v>4.6699999999999943E-4</v>
      </c>
    </row>
    <row r="166" spans="1:7" ht="22.5" customHeight="1" x14ac:dyDescent="0.25">
      <c r="A166" s="28" t="s">
        <v>34</v>
      </c>
      <c r="B166" s="32" t="s">
        <v>902</v>
      </c>
      <c r="C166" s="32" t="s">
        <v>902</v>
      </c>
      <c r="D166" s="8" t="s">
        <v>129</v>
      </c>
      <c r="E166" s="23">
        <v>7.1999999999999998E-3</v>
      </c>
      <c r="F166" s="23">
        <v>2.3840000000000003E-3</v>
      </c>
      <c r="G166" s="23">
        <f t="shared" si="2"/>
        <v>4.8159999999999991E-3</v>
      </c>
    </row>
    <row r="167" spans="1:7" ht="22.5" customHeight="1" x14ac:dyDescent="0.25">
      <c r="A167" s="28" t="s">
        <v>34</v>
      </c>
      <c r="B167" s="32" t="s">
        <v>903</v>
      </c>
      <c r="C167" s="32" t="s">
        <v>903</v>
      </c>
      <c r="D167" s="8" t="s">
        <v>19</v>
      </c>
      <c r="E167" s="23">
        <v>3.5999999999999997E-2</v>
      </c>
      <c r="F167" s="23">
        <v>1.8327999999999997E-2</v>
      </c>
      <c r="G167" s="23">
        <f t="shared" si="2"/>
        <v>1.7672E-2</v>
      </c>
    </row>
    <row r="168" spans="1:7" ht="22.5" customHeight="1" x14ac:dyDescent="0.25">
      <c r="A168" s="28" t="s">
        <v>34</v>
      </c>
      <c r="B168" s="32" t="s">
        <v>904</v>
      </c>
      <c r="C168" s="32" t="s">
        <v>904</v>
      </c>
      <c r="D168" s="8" t="s">
        <v>19</v>
      </c>
      <c r="E168" s="23">
        <v>2.4E-2</v>
      </c>
      <c r="F168" s="23">
        <v>1.9126999999999995E-2</v>
      </c>
      <c r="G168" s="23">
        <f t="shared" si="2"/>
        <v>4.8730000000000058E-3</v>
      </c>
    </row>
    <row r="169" spans="1:7" ht="22.5" customHeight="1" x14ac:dyDescent="0.25">
      <c r="A169" s="28" t="s">
        <v>34</v>
      </c>
      <c r="B169" s="32" t="s">
        <v>905</v>
      </c>
      <c r="C169" s="32" t="s">
        <v>905</v>
      </c>
      <c r="D169" s="8" t="s">
        <v>19</v>
      </c>
      <c r="E169" s="23">
        <v>3.6999999999999998E-2</v>
      </c>
      <c r="F169" s="23">
        <v>3.2286000000000009E-2</v>
      </c>
      <c r="G169" s="23">
        <f t="shared" si="2"/>
        <v>4.713999999999989E-3</v>
      </c>
    </row>
    <row r="170" spans="1:7" ht="33.75" customHeight="1" x14ac:dyDescent="0.25">
      <c r="A170" s="28" t="s">
        <v>34</v>
      </c>
      <c r="B170" s="32" t="s">
        <v>906</v>
      </c>
      <c r="C170" s="32" t="s">
        <v>906</v>
      </c>
      <c r="D170" s="8" t="s">
        <v>19</v>
      </c>
      <c r="E170" s="23">
        <v>2.1999999999999999E-2</v>
      </c>
      <c r="F170" s="23">
        <v>1.367E-2</v>
      </c>
      <c r="G170" s="23">
        <f t="shared" si="2"/>
        <v>8.3299999999999989E-3</v>
      </c>
    </row>
    <row r="171" spans="1:7" ht="22.5" customHeight="1" x14ac:dyDescent="0.25">
      <c r="A171" s="28" t="s">
        <v>34</v>
      </c>
      <c r="B171" s="32" t="s">
        <v>907</v>
      </c>
      <c r="C171" s="32" t="s">
        <v>907</v>
      </c>
      <c r="D171" s="8" t="s">
        <v>19</v>
      </c>
      <c r="E171" s="23">
        <v>1.6E-2</v>
      </c>
      <c r="F171" s="23">
        <v>1.3082E-2</v>
      </c>
      <c r="G171" s="23">
        <f t="shared" si="2"/>
        <v>2.9180000000000005E-3</v>
      </c>
    </row>
    <row r="172" spans="1:7" ht="22.5" customHeight="1" x14ac:dyDescent="0.25">
      <c r="A172" s="28" t="s">
        <v>34</v>
      </c>
      <c r="B172" s="32" t="s">
        <v>908</v>
      </c>
      <c r="C172" s="32" t="s">
        <v>908</v>
      </c>
      <c r="D172" s="8" t="s">
        <v>19</v>
      </c>
      <c r="E172" s="23">
        <v>1.6500000000000001E-2</v>
      </c>
      <c r="F172" s="23">
        <v>1.4038999999999999E-2</v>
      </c>
      <c r="G172" s="23">
        <f t="shared" si="2"/>
        <v>2.4610000000000014E-3</v>
      </c>
    </row>
    <row r="173" spans="1:7" ht="22.5" customHeight="1" x14ac:dyDescent="0.25">
      <c r="A173" s="28" t="s">
        <v>34</v>
      </c>
      <c r="B173" s="32" t="s">
        <v>909</v>
      </c>
      <c r="C173" s="32" t="s">
        <v>909</v>
      </c>
      <c r="D173" s="8" t="s">
        <v>129</v>
      </c>
      <c r="E173" s="23">
        <v>7.0000000000000001E-3</v>
      </c>
      <c r="F173" s="23">
        <v>6.6310000000000006E-3</v>
      </c>
      <c r="G173" s="23">
        <f t="shared" si="2"/>
        <v>3.6899999999999954E-4</v>
      </c>
    </row>
    <row r="174" spans="1:7" ht="22.5" customHeight="1" x14ac:dyDescent="0.25">
      <c r="A174" s="28" t="s">
        <v>34</v>
      </c>
      <c r="B174" s="32" t="s">
        <v>910</v>
      </c>
      <c r="C174" s="32" t="s">
        <v>910</v>
      </c>
      <c r="D174" s="8" t="s">
        <v>129</v>
      </c>
      <c r="E174" s="23">
        <v>2E-3</v>
      </c>
      <c r="F174" s="23">
        <v>1.6350000000000002E-3</v>
      </c>
      <c r="G174" s="23">
        <f t="shared" si="2"/>
        <v>3.6499999999999987E-4</v>
      </c>
    </row>
    <row r="175" spans="1:7" ht="22.5" customHeight="1" x14ac:dyDescent="0.25">
      <c r="A175" s="28" t="s">
        <v>34</v>
      </c>
      <c r="B175" s="32" t="s">
        <v>911</v>
      </c>
      <c r="C175" s="32" t="s">
        <v>911</v>
      </c>
      <c r="D175" s="8" t="s">
        <v>22</v>
      </c>
      <c r="E175" s="23">
        <v>1.5E-3</v>
      </c>
      <c r="F175" s="23">
        <v>6.9000000000000018E-4</v>
      </c>
      <c r="G175" s="23">
        <f t="shared" si="2"/>
        <v>8.0999999999999985E-4</v>
      </c>
    </row>
    <row r="176" spans="1:7" ht="22.5" customHeight="1" x14ac:dyDescent="0.25">
      <c r="A176" s="28" t="s">
        <v>34</v>
      </c>
      <c r="B176" s="32" t="s">
        <v>912</v>
      </c>
      <c r="C176" s="32" t="s">
        <v>912</v>
      </c>
      <c r="D176" s="8" t="s">
        <v>129</v>
      </c>
      <c r="E176" s="23">
        <v>3.3999999999999998E-3</v>
      </c>
      <c r="F176" s="23">
        <v>2.2950000000000002E-3</v>
      </c>
      <c r="G176" s="23">
        <f t="shared" si="2"/>
        <v>1.1049999999999996E-3</v>
      </c>
    </row>
    <row r="177" spans="1:7" ht="33.75" customHeight="1" x14ac:dyDescent="0.25">
      <c r="A177" s="28" t="s">
        <v>34</v>
      </c>
      <c r="B177" s="32" t="s">
        <v>913</v>
      </c>
      <c r="C177" s="32" t="s">
        <v>913</v>
      </c>
      <c r="D177" s="8" t="s">
        <v>129</v>
      </c>
      <c r="E177" s="23">
        <v>1.0699999999999999E-2</v>
      </c>
      <c r="F177" s="23">
        <v>6.979E-3</v>
      </c>
      <c r="G177" s="23">
        <f t="shared" si="2"/>
        <v>3.7209999999999995E-3</v>
      </c>
    </row>
    <row r="178" spans="1:7" ht="22.5" customHeight="1" x14ac:dyDescent="0.25">
      <c r="A178" s="28" t="s">
        <v>34</v>
      </c>
      <c r="B178" s="32" t="s">
        <v>914</v>
      </c>
      <c r="C178" s="32" t="s">
        <v>914</v>
      </c>
      <c r="D178" s="8" t="s">
        <v>129</v>
      </c>
      <c r="E178" s="23">
        <v>2.2000000000000001E-3</v>
      </c>
      <c r="F178" s="23">
        <v>1.6060000000000004E-3</v>
      </c>
      <c r="G178" s="23">
        <f t="shared" si="2"/>
        <v>5.9399999999999969E-4</v>
      </c>
    </row>
    <row r="179" spans="1:7" ht="22.5" customHeight="1" x14ac:dyDescent="0.25">
      <c r="A179" s="28" t="s">
        <v>34</v>
      </c>
      <c r="B179" s="32" t="s">
        <v>915</v>
      </c>
      <c r="C179" s="32" t="s">
        <v>915</v>
      </c>
      <c r="D179" s="8" t="s">
        <v>18</v>
      </c>
      <c r="E179" s="23">
        <v>0.34</v>
      </c>
      <c r="F179" s="23">
        <v>0.28813299999999997</v>
      </c>
      <c r="G179" s="23">
        <f t="shared" si="2"/>
        <v>5.1867000000000052E-2</v>
      </c>
    </row>
    <row r="180" spans="1:7" ht="22.5" customHeight="1" x14ac:dyDescent="0.25">
      <c r="A180" s="28" t="s">
        <v>34</v>
      </c>
      <c r="B180" s="32" t="s">
        <v>916</v>
      </c>
      <c r="C180" s="32" t="s">
        <v>916</v>
      </c>
      <c r="D180" s="8" t="s">
        <v>18</v>
      </c>
      <c r="E180" s="23">
        <v>0.45</v>
      </c>
      <c r="F180" s="23">
        <v>0.44712499999999999</v>
      </c>
      <c r="G180" s="23">
        <f t="shared" si="2"/>
        <v>2.8750000000000164E-3</v>
      </c>
    </row>
    <row r="181" spans="1:7" ht="22.5" customHeight="1" x14ac:dyDescent="0.25">
      <c r="A181" s="28" t="s">
        <v>34</v>
      </c>
      <c r="B181" s="32" t="s">
        <v>917</v>
      </c>
      <c r="C181" s="32" t="s">
        <v>917</v>
      </c>
      <c r="D181" s="8" t="s">
        <v>19</v>
      </c>
      <c r="E181" s="23">
        <v>4.4499999999999998E-2</v>
      </c>
      <c r="F181" s="23">
        <v>4.4003999999999988E-2</v>
      </c>
      <c r="G181" s="23">
        <f t="shared" si="2"/>
        <v>4.9600000000001032E-4</v>
      </c>
    </row>
    <row r="182" spans="1:7" ht="22.5" customHeight="1" x14ac:dyDescent="0.25">
      <c r="A182" s="28" t="s">
        <v>34</v>
      </c>
      <c r="B182" s="32" t="s">
        <v>918</v>
      </c>
      <c r="C182" s="32" t="s">
        <v>918</v>
      </c>
      <c r="D182" s="8" t="s">
        <v>129</v>
      </c>
      <c r="E182" s="23">
        <v>3.7000000000000002E-3</v>
      </c>
      <c r="F182" s="23">
        <v>2.6680000000000002E-3</v>
      </c>
      <c r="G182" s="23">
        <f t="shared" si="2"/>
        <v>1.0319999999999999E-3</v>
      </c>
    </row>
    <row r="183" spans="1:7" ht="33.75" customHeight="1" x14ac:dyDescent="0.25">
      <c r="A183" s="28" t="s">
        <v>34</v>
      </c>
      <c r="B183" s="32" t="s">
        <v>919</v>
      </c>
      <c r="C183" s="32" t="s">
        <v>919</v>
      </c>
      <c r="D183" s="8" t="s">
        <v>22</v>
      </c>
      <c r="E183" s="23">
        <v>1.1000000000000001E-3</v>
      </c>
      <c r="F183" s="23">
        <v>9.1100000000000057E-4</v>
      </c>
      <c r="G183" s="23">
        <f t="shared" si="2"/>
        <v>1.889999999999995E-4</v>
      </c>
    </row>
    <row r="184" spans="1:7" ht="22.5" customHeight="1" x14ac:dyDescent="0.25">
      <c r="A184" s="28" t="s">
        <v>34</v>
      </c>
      <c r="B184" s="32" t="s">
        <v>920</v>
      </c>
      <c r="C184" s="32" t="s">
        <v>920</v>
      </c>
      <c r="D184" s="8" t="s">
        <v>22</v>
      </c>
      <c r="E184" s="23">
        <v>1.6000000000000001E-3</v>
      </c>
      <c r="F184" s="23">
        <v>1.3540000000000002E-3</v>
      </c>
      <c r="G184" s="23">
        <f t="shared" si="2"/>
        <v>2.4599999999999991E-4</v>
      </c>
    </row>
    <row r="185" spans="1:7" ht="33.75" customHeight="1" x14ac:dyDescent="0.25">
      <c r="A185" s="28" t="s">
        <v>34</v>
      </c>
      <c r="B185" s="32" t="s">
        <v>921</v>
      </c>
      <c r="C185" s="32" t="s">
        <v>921</v>
      </c>
      <c r="D185" s="8" t="s">
        <v>129</v>
      </c>
      <c r="E185" s="23">
        <v>1.4500000000000001E-2</v>
      </c>
      <c r="F185" s="23">
        <v>1.2498E-2</v>
      </c>
      <c r="G185" s="23">
        <f t="shared" si="2"/>
        <v>2.0020000000000003E-3</v>
      </c>
    </row>
    <row r="186" spans="1:7" ht="22.5" customHeight="1" x14ac:dyDescent="0.25">
      <c r="A186" s="28" t="s">
        <v>34</v>
      </c>
      <c r="B186" s="32" t="s">
        <v>922</v>
      </c>
      <c r="C186" s="32" t="s">
        <v>922</v>
      </c>
      <c r="D186" s="8" t="s">
        <v>22</v>
      </c>
      <c r="E186" s="23">
        <v>1E-3</v>
      </c>
      <c r="F186" s="23">
        <v>7.4200000000000047E-4</v>
      </c>
      <c r="G186" s="23">
        <f t="shared" si="2"/>
        <v>2.5799999999999955E-4</v>
      </c>
    </row>
    <row r="187" spans="1:7" ht="22.5" customHeight="1" x14ac:dyDescent="0.25">
      <c r="A187" s="28" t="s">
        <v>34</v>
      </c>
      <c r="B187" s="32" t="s">
        <v>923</v>
      </c>
      <c r="C187" s="32" t="s">
        <v>923</v>
      </c>
      <c r="D187" s="8" t="s">
        <v>129</v>
      </c>
      <c r="E187" s="23">
        <v>3.2000000000000002E-3</v>
      </c>
      <c r="F187" s="23">
        <v>3.0410000000000003E-3</v>
      </c>
      <c r="G187" s="23">
        <f t="shared" si="2"/>
        <v>1.5899999999999985E-4</v>
      </c>
    </row>
    <row r="188" spans="1:7" ht="22.5" customHeight="1" x14ac:dyDescent="0.25">
      <c r="A188" s="28" t="s">
        <v>34</v>
      </c>
      <c r="B188" s="32" t="s">
        <v>924</v>
      </c>
      <c r="C188" s="32" t="s">
        <v>924</v>
      </c>
      <c r="D188" s="8" t="s">
        <v>129</v>
      </c>
      <c r="E188" s="23">
        <v>3.2699999999999999E-3</v>
      </c>
      <c r="F188" s="23">
        <v>3.1370000000000005E-3</v>
      </c>
      <c r="G188" s="23">
        <f t="shared" si="2"/>
        <v>1.3299999999999944E-4</v>
      </c>
    </row>
    <row r="189" spans="1:7" ht="22.5" customHeight="1" x14ac:dyDescent="0.25">
      <c r="A189" s="28" t="s">
        <v>34</v>
      </c>
      <c r="B189" s="32" t="s">
        <v>925</v>
      </c>
      <c r="C189" s="32" t="s">
        <v>925</v>
      </c>
      <c r="D189" s="8" t="s">
        <v>129</v>
      </c>
      <c r="E189" s="23">
        <v>2.8E-3</v>
      </c>
      <c r="F189" s="23">
        <v>2.7130000000000006E-3</v>
      </c>
      <c r="G189" s="23">
        <f t="shared" si="2"/>
        <v>8.6999999999999404E-5</v>
      </c>
    </row>
    <row r="190" spans="1:7" ht="22.5" customHeight="1" x14ac:dyDescent="0.25">
      <c r="A190" s="28" t="s">
        <v>11</v>
      </c>
      <c r="B190" s="32" t="s">
        <v>140</v>
      </c>
      <c r="C190" s="32" t="s">
        <v>140</v>
      </c>
      <c r="D190" s="8" t="s">
        <v>16</v>
      </c>
      <c r="E190" s="23">
        <v>8</v>
      </c>
      <c r="F190" s="23">
        <v>7.9257259999999992</v>
      </c>
      <c r="G190" s="23">
        <f t="shared" si="2"/>
        <v>7.4274000000000839E-2</v>
      </c>
    </row>
    <row r="191" spans="1:7" ht="22.5" customHeight="1" x14ac:dyDescent="0.25">
      <c r="A191" s="28" t="s">
        <v>34</v>
      </c>
      <c r="B191" s="32" t="s">
        <v>926</v>
      </c>
      <c r="C191" s="32" t="s">
        <v>926</v>
      </c>
      <c r="D191" s="8" t="s">
        <v>129</v>
      </c>
      <c r="E191" s="23">
        <v>2.3400000000000001E-3</v>
      </c>
      <c r="F191" s="23">
        <v>1.4570000000000004E-3</v>
      </c>
      <c r="G191" s="23">
        <f t="shared" si="2"/>
        <v>8.8299999999999967E-4</v>
      </c>
    </row>
    <row r="192" spans="1:7" ht="33.75" customHeight="1" x14ac:dyDescent="0.25">
      <c r="A192" s="28" t="s">
        <v>34</v>
      </c>
      <c r="B192" s="32" t="s">
        <v>927</v>
      </c>
      <c r="C192" s="32" t="s">
        <v>927</v>
      </c>
      <c r="D192" s="8" t="s">
        <v>129</v>
      </c>
      <c r="E192" s="23">
        <v>5.3E-3</v>
      </c>
      <c r="F192" s="23">
        <v>2.9790000000000007E-3</v>
      </c>
      <c r="G192" s="23">
        <f t="shared" si="2"/>
        <v>2.3209999999999993E-3</v>
      </c>
    </row>
    <row r="193" spans="1:7" ht="33.75" customHeight="1" x14ac:dyDescent="0.25">
      <c r="A193" s="28" t="s">
        <v>34</v>
      </c>
      <c r="B193" s="32" t="s">
        <v>928</v>
      </c>
      <c r="C193" s="32" t="s">
        <v>928</v>
      </c>
      <c r="D193" s="8" t="s">
        <v>19</v>
      </c>
      <c r="E193" s="23">
        <v>0.12</v>
      </c>
      <c r="F193" s="23">
        <v>0.10128399999999999</v>
      </c>
      <c r="G193" s="23">
        <f t="shared" si="2"/>
        <v>1.871600000000001E-2</v>
      </c>
    </row>
    <row r="194" spans="1:7" ht="22.5" customHeight="1" x14ac:dyDescent="0.25">
      <c r="A194" s="28" t="s">
        <v>34</v>
      </c>
      <c r="B194" s="32" t="s">
        <v>929</v>
      </c>
      <c r="C194" s="32" t="s">
        <v>929</v>
      </c>
      <c r="D194" s="8" t="s">
        <v>129</v>
      </c>
      <c r="E194" s="23">
        <v>6.0000000000000001E-3</v>
      </c>
      <c r="F194" s="23">
        <v>4.3899999999999998E-3</v>
      </c>
      <c r="G194" s="23">
        <f t="shared" si="2"/>
        <v>1.6100000000000003E-3</v>
      </c>
    </row>
    <row r="195" spans="1:7" ht="22.5" customHeight="1" x14ac:dyDescent="0.25">
      <c r="A195" s="28" t="s">
        <v>34</v>
      </c>
      <c r="B195" s="32" t="s">
        <v>930</v>
      </c>
      <c r="C195" s="32" t="s">
        <v>930</v>
      </c>
      <c r="D195" s="8" t="s">
        <v>129</v>
      </c>
      <c r="E195" s="23">
        <v>7.4999999999999997E-3</v>
      </c>
      <c r="F195" s="23">
        <v>4.5249999999999995E-3</v>
      </c>
      <c r="G195" s="23">
        <f t="shared" si="2"/>
        <v>2.9750000000000002E-3</v>
      </c>
    </row>
    <row r="196" spans="1:7" ht="33.75" customHeight="1" x14ac:dyDescent="0.25">
      <c r="A196" s="28" t="s">
        <v>34</v>
      </c>
      <c r="B196" s="32" t="s">
        <v>931</v>
      </c>
      <c r="C196" s="32" t="s">
        <v>931</v>
      </c>
      <c r="D196" s="8" t="s">
        <v>129</v>
      </c>
      <c r="E196" s="23">
        <v>1.2E-2</v>
      </c>
      <c r="F196" s="23">
        <v>6.0800000000000029E-3</v>
      </c>
      <c r="G196" s="23">
        <f t="shared" si="2"/>
        <v>5.9199999999999973E-3</v>
      </c>
    </row>
    <row r="197" spans="1:7" ht="33.75" customHeight="1" x14ac:dyDescent="0.25">
      <c r="A197" s="28" t="s">
        <v>34</v>
      </c>
      <c r="B197" s="32" t="s">
        <v>932</v>
      </c>
      <c r="C197" s="32" t="s">
        <v>932</v>
      </c>
      <c r="D197" s="8" t="s">
        <v>129</v>
      </c>
      <c r="E197" s="23">
        <v>8.9999999999999993E-3</v>
      </c>
      <c r="F197" s="23">
        <v>4.0329999999999993E-3</v>
      </c>
      <c r="G197" s="23">
        <f t="shared" si="2"/>
        <v>4.9670000000000001E-3</v>
      </c>
    </row>
    <row r="198" spans="1:7" ht="33.75" customHeight="1" x14ac:dyDescent="0.25">
      <c r="A198" s="28" t="s">
        <v>34</v>
      </c>
      <c r="B198" s="32" t="s">
        <v>933</v>
      </c>
      <c r="C198" s="32" t="s">
        <v>933</v>
      </c>
      <c r="D198" s="8" t="s">
        <v>22</v>
      </c>
      <c r="E198" s="23">
        <v>1E-3</v>
      </c>
      <c r="F198" s="23">
        <v>5.0300000000000019E-4</v>
      </c>
      <c r="G198" s="23">
        <f t="shared" si="2"/>
        <v>4.9699999999999983E-4</v>
      </c>
    </row>
    <row r="199" spans="1:7" ht="22.5" customHeight="1" x14ac:dyDescent="0.25">
      <c r="A199" s="28" t="s">
        <v>34</v>
      </c>
      <c r="B199" s="32" t="s">
        <v>934</v>
      </c>
      <c r="C199" s="32" t="s">
        <v>934</v>
      </c>
      <c r="D199" s="8" t="s">
        <v>19</v>
      </c>
      <c r="E199" s="23">
        <v>1.2E-2</v>
      </c>
      <c r="F199" s="23">
        <v>3.0930000000000007E-3</v>
      </c>
      <c r="G199" s="23">
        <f t="shared" si="2"/>
        <v>8.907E-3</v>
      </c>
    </row>
    <row r="200" spans="1:7" ht="22.5" customHeight="1" x14ac:dyDescent="0.25">
      <c r="A200" s="28" t="s">
        <v>34</v>
      </c>
      <c r="B200" s="32" t="s">
        <v>935</v>
      </c>
      <c r="C200" s="32" t="s">
        <v>935</v>
      </c>
      <c r="D200" s="8" t="s">
        <v>129</v>
      </c>
      <c r="E200" s="23">
        <v>1.8E-3</v>
      </c>
      <c r="F200" s="23">
        <v>8.010000000000005E-4</v>
      </c>
      <c r="G200" s="23">
        <f t="shared" si="2"/>
        <v>9.9899999999999945E-4</v>
      </c>
    </row>
    <row r="201" spans="1:7" ht="33.75" customHeight="1" x14ac:dyDescent="0.25">
      <c r="A201" s="28" t="s">
        <v>34</v>
      </c>
      <c r="B201" s="32" t="s">
        <v>936</v>
      </c>
      <c r="C201" s="32" t="s">
        <v>936</v>
      </c>
      <c r="D201" s="8" t="s">
        <v>129</v>
      </c>
      <c r="E201" s="23">
        <v>2.7000000000000001E-3</v>
      </c>
      <c r="F201" s="23">
        <v>1.7570000000000003E-3</v>
      </c>
      <c r="G201" s="23">
        <f t="shared" si="2"/>
        <v>9.4299999999999983E-4</v>
      </c>
    </row>
    <row r="202" spans="1:7" ht="22.5" customHeight="1" x14ac:dyDescent="0.25">
      <c r="A202" s="28" t="s">
        <v>34</v>
      </c>
      <c r="B202" s="32" t="s">
        <v>937</v>
      </c>
      <c r="C202" s="32" t="s">
        <v>937</v>
      </c>
      <c r="D202" s="8" t="s">
        <v>129</v>
      </c>
      <c r="E202" s="23">
        <v>1.6999999999999999E-3</v>
      </c>
      <c r="F202" s="23">
        <v>1.2480000000000002E-3</v>
      </c>
      <c r="G202" s="23">
        <f t="shared" si="2"/>
        <v>4.5199999999999971E-4</v>
      </c>
    </row>
    <row r="203" spans="1:7" ht="22.5" customHeight="1" x14ac:dyDescent="0.25">
      <c r="A203" s="28" t="s">
        <v>11</v>
      </c>
      <c r="B203" s="32" t="s">
        <v>141</v>
      </c>
      <c r="C203" s="32" t="s">
        <v>141</v>
      </c>
      <c r="D203" s="8" t="s">
        <v>19</v>
      </c>
      <c r="E203" s="23">
        <v>2.1000000000000001E-2</v>
      </c>
      <c r="F203" s="23">
        <v>1.9954999999999997E-2</v>
      </c>
      <c r="G203" s="23">
        <f t="shared" si="2"/>
        <v>1.0450000000000043E-3</v>
      </c>
    </row>
    <row r="204" spans="1:7" ht="22.5" customHeight="1" x14ac:dyDescent="0.25">
      <c r="A204" s="28" t="s">
        <v>34</v>
      </c>
      <c r="B204" s="32" t="s">
        <v>938</v>
      </c>
      <c r="C204" s="32" t="s">
        <v>938</v>
      </c>
      <c r="D204" s="8" t="s">
        <v>19</v>
      </c>
      <c r="E204" s="23">
        <v>0.09</v>
      </c>
      <c r="F204" s="23">
        <v>4.0992000000000008E-2</v>
      </c>
      <c r="G204" s="23">
        <f t="shared" si="2"/>
        <v>4.9007999999999989E-2</v>
      </c>
    </row>
    <row r="205" spans="1:7" ht="33.75" customHeight="1" x14ac:dyDescent="0.25">
      <c r="A205" s="28" t="s">
        <v>34</v>
      </c>
      <c r="B205" s="32" t="s">
        <v>939</v>
      </c>
      <c r="C205" s="32" t="s">
        <v>939</v>
      </c>
      <c r="D205" s="8" t="s">
        <v>129</v>
      </c>
      <c r="E205" s="23">
        <v>6.4000000000000003E-3</v>
      </c>
      <c r="F205" s="23">
        <v>3.6649999999999999E-3</v>
      </c>
      <c r="G205" s="23">
        <f t="shared" ref="G205:G268" si="3">E205-F205</f>
        <v>2.7350000000000005E-3</v>
      </c>
    </row>
    <row r="206" spans="1:7" ht="33.75" customHeight="1" x14ac:dyDescent="0.25">
      <c r="A206" s="28" t="s">
        <v>34</v>
      </c>
      <c r="B206" s="32" t="s">
        <v>940</v>
      </c>
      <c r="C206" s="32" t="s">
        <v>940</v>
      </c>
      <c r="D206" s="8" t="s">
        <v>19</v>
      </c>
      <c r="E206" s="23">
        <v>2.7E-2</v>
      </c>
      <c r="F206" s="23">
        <v>4.3769999999999998E-3</v>
      </c>
      <c r="G206" s="23">
        <f t="shared" si="3"/>
        <v>2.2623000000000001E-2</v>
      </c>
    </row>
    <row r="207" spans="1:7" ht="22.5" customHeight="1" x14ac:dyDescent="0.25">
      <c r="A207" s="28" t="s">
        <v>34</v>
      </c>
      <c r="B207" s="32" t="s">
        <v>941</v>
      </c>
      <c r="C207" s="32" t="s">
        <v>941</v>
      </c>
      <c r="D207" s="8" t="s">
        <v>129</v>
      </c>
      <c r="E207" s="23">
        <v>1E-3</v>
      </c>
      <c r="F207" s="23">
        <v>5.7400000000000029E-4</v>
      </c>
      <c r="G207" s="23">
        <f t="shared" si="3"/>
        <v>4.2599999999999973E-4</v>
      </c>
    </row>
    <row r="208" spans="1:7" ht="22.5" customHeight="1" x14ac:dyDescent="0.25">
      <c r="A208" s="28" t="s">
        <v>34</v>
      </c>
      <c r="B208" s="32" t="s">
        <v>942</v>
      </c>
      <c r="C208" s="32" t="s">
        <v>942</v>
      </c>
      <c r="D208" s="8" t="s">
        <v>129</v>
      </c>
      <c r="E208" s="23">
        <v>3.5999999999999999E-3</v>
      </c>
      <c r="F208" s="23">
        <v>3.1880000000000007E-3</v>
      </c>
      <c r="G208" s="23">
        <f t="shared" si="3"/>
        <v>4.1199999999999917E-4</v>
      </c>
    </row>
    <row r="209" spans="1:7" ht="22.5" customHeight="1" x14ac:dyDescent="0.25">
      <c r="A209" s="28" t="s">
        <v>34</v>
      </c>
      <c r="B209" s="32" t="s">
        <v>943</v>
      </c>
      <c r="C209" s="32" t="s">
        <v>943</v>
      </c>
      <c r="D209" s="8" t="s">
        <v>129</v>
      </c>
      <c r="E209" s="23">
        <v>2.1000000000000003E-3</v>
      </c>
      <c r="F209" s="23">
        <v>1.6560000000000004E-3</v>
      </c>
      <c r="G209" s="23">
        <f t="shared" si="3"/>
        <v>4.4399999999999995E-4</v>
      </c>
    </row>
    <row r="210" spans="1:7" ht="22.5" customHeight="1" x14ac:dyDescent="0.25">
      <c r="A210" s="28" t="s">
        <v>34</v>
      </c>
      <c r="B210" s="32" t="s">
        <v>944</v>
      </c>
      <c r="C210" s="32" t="s">
        <v>944</v>
      </c>
      <c r="D210" s="8" t="s">
        <v>129</v>
      </c>
      <c r="E210" s="23">
        <v>2.3E-3</v>
      </c>
      <c r="F210" s="23">
        <v>1.9370000000000001E-3</v>
      </c>
      <c r="G210" s="23">
        <f t="shared" si="3"/>
        <v>3.6299999999999982E-4</v>
      </c>
    </row>
    <row r="211" spans="1:7" ht="22.5" customHeight="1" x14ac:dyDescent="0.25">
      <c r="A211" s="28" t="s">
        <v>34</v>
      </c>
      <c r="B211" s="32" t="s">
        <v>945</v>
      </c>
      <c r="C211" s="32" t="s">
        <v>945</v>
      </c>
      <c r="D211" s="8" t="s">
        <v>129</v>
      </c>
      <c r="E211" s="23">
        <v>3.0999999999999999E-3</v>
      </c>
      <c r="F211" s="23">
        <v>3.1000000000000003E-3</v>
      </c>
      <c r="G211" s="23">
        <f t="shared" si="3"/>
        <v>0</v>
      </c>
    </row>
    <row r="212" spans="1:7" ht="22.5" customHeight="1" x14ac:dyDescent="0.25">
      <c r="A212" s="28" t="s">
        <v>34</v>
      </c>
      <c r="B212" s="32" t="s">
        <v>946</v>
      </c>
      <c r="C212" s="32" t="s">
        <v>946</v>
      </c>
      <c r="D212" s="8" t="s">
        <v>19</v>
      </c>
      <c r="E212" s="23">
        <v>0.13700000000000001</v>
      </c>
      <c r="F212" s="23">
        <v>0.12834899999999996</v>
      </c>
      <c r="G212" s="23">
        <f t="shared" si="3"/>
        <v>8.6510000000000475E-3</v>
      </c>
    </row>
    <row r="213" spans="1:7" ht="33.75" customHeight="1" x14ac:dyDescent="0.25">
      <c r="A213" s="28" t="s">
        <v>34</v>
      </c>
      <c r="B213" s="32" t="s">
        <v>947</v>
      </c>
      <c r="C213" s="32" t="s">
        <v>947</v>
      </c>
      <c r="D213" s="8" t="s">
        <v>129</v>
      </c>
      <c r="E213" s="23">
        <v>7.8499999999999993E-3</v>
      </c>
      <c r="F213" s="23">
        <v>3.1620000000000003E-3</v>
      </c>
      <c r="G213" s="23">
        <f t="shared" si="3"/>
        <v>4.6879999999999995E-3</v>
      </c>
    </row>
    <row r="214" spans="1:7" ht="22.5" customHeight="1" x14ac:dyDescent="0.25">
      <c r="A214" s="28" t="s">
        <v>34</v>
      </c>
      <c r="B214" s="32" t="s">
        <v>948</v>
      </c>
      <c r="C214" s="32" t="s">
        <v>948</v>
      </c>
      <c r="D214" s="8" t="s">
        <v>129</v>
      </c>
      <c r="E214" s="23">
        <v>3.5000000000000001E-3</v>
      </c>
      <c r="F214" s="23">
        <v>2.065E-3</v>
      </c>
      <c r="G214" s="23">
        <f t="shared" si="3"/>
        <v>1.4350000000000001E-3</v>
      </c>
    </row>
    <row r="215" spans="1:7" ht="33.75" customHeight="1" x14ac:dyDescent="0.25">
      <c r="A215" s="28" t="s">
        <v>34</v>
      </c>
      <c r="B215" s="32" t="s">
        <v>949</v>
      </c>
      <c r="C215" s="32" t="s">
        <v>949</v>
      </c>
      <c r="D215" s="8" t="s">
        <v>22</v>
      </c>
      <c r="E215" s="23">
        <v>1E-3</v>
      </c>
      <c r="F215" s="23">
        <v>9.7300000000000067E-4</v>
      </c>
      <c r="G215" s="23">
        <f t="shared" si="3"/>
        <v>2.6999999999999355E-5</v>
      </c>
    </row>
    <row r="216" spans="1:7" ht="22.5" customHeight="1" x14ac:dyDescent="0.25">
      <c r="A216" s="28" t="s">
        <v>34</v>
      </c>
      <c r="B216" s="32" t="s">
        <v>950</v>
      </c>
      <c r="C216" s="32" t="s">
        <v>950</v>
      </c>
      <c r="D216" s="8" t="s">
        <v>18</v>
      </c>
      <c r="E216" s="23">
        <v>0.30499999999999999</v>
      </c>
      <c r="F216" s="23">
        <v>0.27398699999999998</v>
      </c>
      <c r="G216" s="23">
        <f t="shared" si="3"/>
        <v>3.1013000000000013E-2</v>
      </c>
    </row>
    <row r="217" spans="1:7" ht="22.5" customHeight="1" x14ac:dyDescent="0.25">
      <c r="A217" s="28" t="s">
        <v>34</v>
      </c>
      <c r="B217" s="32" t="s">
        <v>951</v>
      </c>
      <c r="C217" s="32" t="s">
        <v>951</v>
      </c>
      <c r="D217" s="8" t="s">
        <v>18</v>
      </c>
      <c r="E217" s="23">
        <v>0.27</v>
      </c>
      <c r="F217" s="23">
        <v>0.23630899999999996</v>
      </c>
      <c r="G217" s="23">
        <f t="shared" si="3"/>
        <v>3.3691000000000054E-2</v>
      </c>
    </row>
    <row r="218" spans="1:7" ht="22.5" customHeight="1" x14ac:dyDescent="0.25">
      <c r="A218" s="28" t="s">
        <v>34</v>
      </c>
      <c r="B218" s="32" t="s">
        <v>952</v>
      </c>
      <c r="C218" s="32" t="s">
        <v>952</v>
      </c>
      <c r="D218" s="8" t="s">
        <v>22</v>
      </c>
      <c r="E218" s="23">
        <v>1.2999999999999999E-3</v>
      </c>
      <c r="F218" s="23">
        <v>7.8300000000000038E-4</v>
      </c>
      <c r="G218" s="23">
        <f t="shared" si="3"/>
        <v>5.1699999999999956E-4</v>
      </c>
    </row>
    <row r="219" spans="1:7" ht="33.75" customHeight="1" x14ac:dyDescent="0.25">
      <c r="A219" s="28" t="s">
        <v>34</v>
      </c>
      <c r="B219" s="32" t="s">
        <v>953</v>
      </c>
      <c r="C219" s="32" t="s">
        <v>953</v>
      </c>
      <c r="D219" s="8" t="s">
        <v>22</v>
      </c>
      <c r="E219" s="23">
        <v>1.1000000000000001E-3</v>
      </c>
      <c r="F219" s="23">
        <v>3.8900000000000019E-4</v>
      </c>
      <c r="G219" s="23">
        <f t="shared" si="3"/>
        <v>7.1099999999999983E-4</v>
      </c>
    </row>
    <row r="220" spans="1:7" ht="22.5" customHeight="1" x14ac:dyDescent="0.25">
      <c r="A220" s="28" t="s">
        <v>34</v>
      </c>
      <c r="B220" s="32" t="s">
        <v>954</v>
      </c>
      <c r="C220" s="32" t="s">
        <v>954</v>
      </c>
      <c r="D220" s="8" t="s">
        <v>129</v>
      </c>
      <c r="E220" s="23">
        <v>3.7000000000000002E-3</v>
      </c>
      <c r="F220" s="23">
        <v>2.4910000000000002E-3</v>
      </c>
      <c r="G220" s="23">
        <f t="shared" si="3"/>
        <v>1.209E-3</v>
      </c>
    </row>
    <row r="221" spans="1:7" ht="22.5" customHeight="1" x14ac:dyDescent="0.25">
      <c r="A221" s="28" t="s">
        <v>34</v>
      </c>
      <c r="B221" s="32" t="s">
        <v>955</v>
      </c>
      <c r="C221" s="32" t="s">
        <v>955</v>
      </c>
      <c r="D221" s="8" t="s">
        <v>19</v>
      </c>
      <c r="E221" s="23">
        <v>5.8000000000000003E-2</v>
      </c>
      <c r="F221" s="23">
        <v>5.0831999999999995E-2</v>
      </c>
      <c r="G221" s="23">
        <f t="shared" si="3"/>
        <v>7.1680000000000077E-3</v>
      </c>
    </row>
    <row r="222" spans="1:7" ht="33.75" customHeight="1" x14ac:dyDescent="0.25">
      <c r="A222" s="28" t="s">
        <v>34</v>
      </c>
      <c r="B222" s="32" t="s">
        <v>956</v>
      </c>
      <c r="C222" s="32" t="s">
        <v>956</v>
      </c>
      <c r="D222" s="8" t="s">
        <v>22</v>
      </c>
      <c r="E222" s="23">
        <v>1.1999999999999999E-3</v>
      </c>
      <c r="F222" s="23">
        <v>8.5900000000000039E-4</v>
      </c>
      <c r="G222" s="23">
        <f t="shared" si="3"/>
        <v>3.4099999999999951E-4</v>
      </c>
    </row>
    <row r="223" spans="1:7" ht="22.5" customHeight="1" x14ac:dyDescent="0.25">
      <c r="A223" s="28" t="s">
        <v>34</v>
      </c>
      <c r="B223" s="32" t="s">
        <v>957</v>
      </c>
      <c r="C223" s="32" t="s">
        <v>957</v>
      </c>
      <c r="D223" s="8" t="s">
        <v>129</v>
      </c>
      <c r="E223" s="23">
        <v>6.0000000000000001E-3</v>
      </c>
      <c r="F223" s="23">
        <v>3.6379999999999997E-3</v>
      </c>
      <c r="G223" s="23">
        <f t="shared" si="3"/>
        <v>2.3620000000000004E-3</v>
      </c>
    </row>
    <row r="224" spans="1:7" ht="33.75" customHeight="1" x14ac:dyDescent="0.25">
      <c r="A224" s="28" t="s">
        <v>34</v>
      </c>
      <c r="B224" s="32" t="s">
        <v>958</v>
      </c>
      <c r="C224" s="32" t="s">
        <v>958</v>
      </c>
      <c r="D224" s="8" t="s">
        <v>18</v>
      </c>
      <c r="E224" s="23">
        <v>0.13</v>
      </c>
      <c r="F224" s="23">
        <v>0.11608099999999998</v>
      </c>
      <c r="G224" s="23">
        <f t="shared" si="3"/>
        <v>1.3919000000000029E-2</v>
      </c>
    </row>
    <row r="225" spans="1:7" ht="22.5" customHeight="1" x14ac:dyDescent="0.25">
      <c r="A225" s="28" t="s">
        <v>34</v>
      </c>
      <c r="B225" s="32" t="s">
        <v>959</v>
      </c>
      <c r="C225" s="32" t="s">
        <v>959</v>
      </c>
      <c r="D225" s="8" t="s">
        <v>19</v>
      </c>
      <c r="E225" s="23">
        <v>2.2018999999999997E-2</v>
      </c>
      <c r="F225" s="23">
        <v>2.1885000000000005E-2</v>
      </c>
      <c r="G225" s="23">
        <f t="shared" si="3"/>
        <v>1.3399999999999176E-4</v>
      </c>
    </row>
    <row r="226" spans="1:7" ht="22.5" customHeight="1" x14ac:dyDescent="0.25">
      <c r="A226" s="28" t="s">
        <v>11</v>
      </c>
      <c r="B226" s="32" t="s">
        <v>142</v>
      </c>
      <c r="C226" s="32" t="s">
        <v>142</v>
      </c>
      <c r="D226" s="8" t="s">
        <v>19</v>
      </c>
      <c r="E226" s="23">
        <v>8.1882999999999997E-2</v>
      </c>
      <c r="F226" s="23">
        <v>3.9635999999999998E-2</v>
      </c>
      <c r="G226" s="23">
        <f t="shared" si="3"/>
        <v>4.2247E-2</v>
      </c>
    </row>
    <row r="227" spans="1:7" ht="22.5" customHeight="1" x14ac:dyDescent="0.25">
      <c r="A227" s="28" t="s">
        <v>34</v>
      </c>
      <c r="B227" s="32" t="s">
        <v>960</v>
      </c>
      <c r="C227" s="32" t="s">
        <v>960</v>
      </c>
      <c r="D227" s="8" t="s">
        <v>129</v>
      </c>
      <c r="E227" s="23">
        <v>6.0000000000000001E-3</v>
      </c>
      <c r="F227" s="23">
        <v>3.2699999999999999E-3</v>
      </c>
      <c r="G227" s="23">
        <f t="shared" si="3"/>
        <v>2.7300000000000002E-3</v>
      </c>
    </row>
    <row r="228" spans="1:7" ht="22.5" customHeight="1" x14ac:dyDescent="0.25">
      <c r="A228" s="28" t="s">
        <v>34</v>
      </c>
      <c r="B228" s="32" t="s">
        <v>961</v>
      </c>
      <c r="C228" s="32" t="s">
        <v>961</v>
      </c>
      <c r="D228" s="8" t="s">
        <v>22</v>
      </c>
      <c r="E228" s="23">
        <v>1.4E-3</v>
      </c>
      <c r="F228" s="23">
        <v>7.4000000000000031E-4</v>
      </c>
      <c r="G228" s="23">
        <f t="shared" si="3"/>
        <v>6.5999999999999967E-4</v>
      </c>
    </row>
    <row r="229" spans="1:7" ht="22.5" customHeight="1" x14ac:dyDescent="0.25">
      <c r="A229" s="28" t="s">
        <v>34</v>
      </c>
      <c r="B229" s="32" t="s">
        <v>962</v>
      </c>
      <c r="C229" s="32" t="s">
        <v>962</v>
      </c>
      <c r="D229" s="8" t="s">
        <v>19</v>
      </c>
      <c r="E229" s="23">
        <v>1.6E-2</v>
      </c>
      <c r="F229" s="23">
        <v>7.5140000000000007E-3</v>
      </c>
      <c r="G229" s="23">
        <f t="shared" si="3"/>
        <v>8.4860000000000005E-3</v>
      </c>
    </row>
    <row r="230" spans="1:7" ht="22.5" customHeight="1" x14ac:dyDescent="0.25">
      <c r="A230" s="28" t="s">
        <v>34</v>
      </c>
      <c r="B230" s="32" t="s">
        <v>963</v>
      </c>
      <c r="C230" s="32" t="s">
        <v>963</v>
      </c>
      <c r="D230" s="8" t="s">
        <v>129</v>
      </c>
      <c r="E230" s="23">
        <v>1.2E-2</v>
      </c>
      <c r="F230" s="23">
        <v>7.3680000000000013E-3</v>
      </c>
      <c r="G230" s="23">
        <f t="shared" si="3"/>
        <v>4.631999999999999E-3</v>
      </c>
    </row>
    <row r="231" spans="1:7" ht="33.75" customHeight="1" x14ac:dyDescent="0.25">
      <c r="A231" s="28" t="s">
        <v>34</v>
      </c>
      <c r="B231" s="32" t="s">
        <v>964</v>
      </c>
      <c r="C231" s="32" t="s">
        <v>964</v>
      </c>
      <c r="D231" s="8" t="s">
        <v>129</v>
      </c>
      <c r="E231" s="23">
        <v>3.5000000000000001E-3</v>
      </c>
      <c r="F231" s="23">
        <v>1.9610000000000001E-3</v>
      </c>
      <c r="G231" s="23">
        <f t="shared" si="3"/>
        <v>1.539E-3</v>
      </c>
    </row>
    <row r="232" spans="1:7" ht="22.5" customHeight="1" x14ac:dyDescent="0.25">
      <c r="A232" s="28" t="s">
        <v>34</v>
      </c>
      <c r="B232" s="32" t="s">
        <v>965</v>
      </c>
      <c r="C232" s="32" t="s">
        <v>965</v>
      </c>
      <c r="D232" s="8" t="s">
        <v>22</v>
      </c>
      <c r="E232" s="23">
        <v>8.0000000000000004E-4</v>
      </c>
      <c r="F232" s="23">
        <v>3.6000000000000013E-4</v>
      </c>
      <c r="G232" s="23">
        <f t="shared" si="3"/>
        <v>4.3999999999999991E-4</v>
      </c>
    </row>
    <row r="233" spans="1:7" ht="22.5" customHeight="1" x14ac:dyDescent="0.25">
      <c r="A233" s="28" t="s">
        <v>34</v>
      </c>
      <c r="B233" s="32" t="s">
        <v>966</v>
      </c>
      <c r="C233" s="32" t="s">
        <v>966</v>
      </c>
      <c r="D233" s="8" t="s">
        <v>129</v>
      </c>
      <c r="E233" s="23">
        <v>6.7000000000000002E-3</v>
      </c>
      <c r="F233" s="23">
        <v>5.143E-3</v>
      </c>
      <c r="G233" s="23">
        <f t="shared" si="3"/>
        <v>1.5570000000000002E-3</v>
      </c>
    </row>
    <row r="234" spans="1:7" ht="22.5" customHeight="1" x14ac:dyDescent="0.25">
      <c r="A234" s="28" t="s">
        <v>34</v>
      </c>
      <c r="B234" s="32" t="s">
        <v>967</v>
      </c>
      <c r="C234" s="32" t="s">
        <v>967</v>
      </c>
      <c r="D234" s="8" t="s">
        <v>129</v>
      </c>
      <c r="E234" s="23">
        <v>5.4999999999999997E-3</v>
      </c>
      <c r="F234" s="23">
        <v>3.4259999999999998E-3</v>
      </c>
      <c r="G234" s="23">
        <f t="shared" si="3"/>
        <v>2.0739999999999999E-3</v>
      </c>
    </row>
    <row r="235" spans="1:7" ht="33.75" customHeight="1" x14ac:dyDescent="0.25">
      <c r="A235" s="28" t="s">
        <v>34</v>
      </c>
      <c r="B235" s="32" t="s">
        <v>968</v>
      </c>
      <c r="C235" s="32" t="s">
        <v>968</v>
      </c>
      <c r="D235" s="8" t="s">
        <v>129</v>
      </c>
      <c r="E235" s="23">
        <v>3.5000000000000001E-3</v>
      </c>
      <c r="F235" s="23">
        <v>1.9989999999999999E-3</v>
      </c>
      <c r="G235" s="23">
        <f t="shared" si="3"/>
        <v>1.5010000000000002E-3</v>
      </c>
    </row>
    <row r="236" spans="1:7" ht="22.5" customHeight="1" x14ac:dyDescent="0.25">
      <c r="A236" s="28" t="s">
        <v>34</v>
      </c>
      <c r="B236" s="32" t="s">
        <v>969</v>
      </c>
      <c r="C236" s="32" t="s">
        <v>969</v>
      </c>
      <c r="D236" s="8" t="s">
        <v>129</v>
      </c>
      <c r="E236" s="23">
        <v>6.7840000000000001E-3</v>
      </c>
      <c r="F236" s="23">
        <v>4.5139999999999989E-3</v>
      </c>
      <c r="G236" s="23">
        <f t="shared" si="3"/>
        <v>2.2700000000000012E-3</v>
      </c>
    </row>
    <row r="237" spans="1:7" ht="22.5" customHeight="1" x14ac:dyDescent="0.25">
      <c r="A237" s="28" t="s">
        <v>34</v>
      </c>
      <c r="B237" s="32" t="s">
        <v>970</v>
      </c>
      <c r="C237" s="32" t="s">
        <v>970</v>
      </c>
      <c r="D237" s="8" t="s">
        <v>129</v>
      </c>
      <c r="E237" s="23">
        <v>3.5999999999999999E-3</v>
      </c>
      <c r="F237" s="23">
        <v>1.877E-3</v>
      </c>
      <c r="G237" s="23">
        <f t="shared" si="3"/>
        <v>1.7229999999999999E-3</v>
      </c>
    </row>
    <row r="238" spans="1:7" ht="33.75" customHeight="1" x14ac:dyDescent="0.25">
      <c r="A238" s="28" t="s">
        <v>34</v>
      </c>
      <c r="B238" s="32" t="s">
        <v>971</v>
      </c>
      <c r="C238" s="32" t="s">
        <v>971</v>
      </c>
      <c r="D238" s="8" t="s">
        <v>129</v>
      </c>
      <c r="E238" s="23">
        <v>4.4210000000000005E-3</v>
      </c>
      <c r="F238" s="23">
        <v>1.8720000000000004E-3</v>
      </c>
      <c r="G238" s="23">
        <f t="shared" si="3"/>
        <v>2.5490000000000001E-3</v>
      </c>
    </row>
    <row r="239" spans="1:7" ht="33.75" customHeight="1" x14ac:dyDescent="0.25">
      <c r="A239" s="28" t="s">
        <v>34</v>
      </c>
      <c r="B239" s="32" t="s">
        <v>972</v>
      </c>
      <c r="C239" s="32" t="s">
        <v>972</v>
      </c>
      <c r="D239" s="8" t="s">
        <v>129</v>
      </c>
      <c r="E239" s="23">
        <v>6.7400000000000003E-3</v>
      </c>
      <c r="F239" s="23">
        <v>4.2289999999999993E-3</v>
      </c>
      <c r="G239" s="23">
        <f t="shared" si="3"/>
        <v>2.5110000000000011E-3</v>
      </c>
    </row>
    <row r="240" spans="1:7" ht="33.75" customHeight="1" x14ac:dyDescent="0.25">
      <c r="A240" s="28" t="s">
        <v>34</v>
      </c>
      <c r="B240" s="32" t="s">
        <v>973</v>
      </c>
      <c r="C240" s="32" t="s">
        <v>973</v>
      </c>
      <c r="D240" s="8" t="s">
        <v>129</v>
      </c>
      <c r="E240" s="23">
        <v>9.1000000000000004E-3</v>
      </c>
      <c r="F240" s="23">
        <v>8.0080000000000012E-3</v>
      </c>
      <c r="G240" s="23">
        <f t="shared" si="3"/>
        <v>1.0919999999999992E-3</v>
      </c>
    </row>
    <row r="241" spans="1:7" ht="33.75" customHeight="1" x14ac:dyDescent="0.25">
      <c r="A241" s="28" t="s">
        <v>34</v>
      </c>
      <c r="B241" s="32" t="s">
        <v>974</v>
      </c>
      <c r="C241" s="32" t="s">
        <v>974</v>
      </c>
      <c r="D241" s="8" t="s">
        <v>129</v>
      </c>
      <c r="E241" s="23">
        <v>3.7000000000000002E-3</v>
      </c>
      <c r="F241" s="23">
        <v>2.5390000000000005E-3</v>
      </c>
      <c r="G241" s="23">
        <f t="shared" si="3"/>
        <v>1.1609999999999997E-3</v>
      </c>
    </row>
    <row r="242" spans="1:7" ht="22.5" customHeight="1" x14ac:dyDescent="0.25">
      <c r="A242" s="28" t="s">
        <v>21</v>
      </c>
      <c r="B242" s="32" t="s">
        <v>143</v>
      </c>
      <c r="C242" s="32" t="s">
        <v>143</v>
      </c>
      <c r="D242" s="8" t="s">
        <v>18</v>
      </c>
      <c r="E242" s="23">
        <v>0.71099999999999997</v>
      </c>
      <c r="F242" s="23">
        <v>0.697662</v>
      </c>
      <c r="G242" s="23">
        <f t="shared" si="3"/>
        <v>1.3337999999999961E-2</v>
      </c>
    </row>
    <row r="243" spans="1:7" ht="33.75" customHeight="1" x14ac:dyDescent="0.25">
      <c r="A243" s="28" t="s">
        <v>21</v>
      </c>
      <c r="B243" s="32" t="s">
        <v>144</v>
      </c>
      <c r="C243" s="32" t="s">
        <v>144</v>
      </c>
      <c r="D243" s="8" t="s">
        <v>19</v>
      </c>
      <c r="E243" s="23">
        <v>7.0000000000000007E-2</v>
      </c>
      <c r="F243" s="23">
        <v>5.7579999999999999E-2</v>
      </c>
      <c r="G243" s="23">
        <f t="shared" si="3"/>
        <v>1.2420000000000007E-2</v>
      </c>
    </row>
    <row r="244" spans="1:7" ht="45" customHeight="1" x14ac:dyDescent="0.25">
      <c r="A244" s="28" t="s">
        <v>21</v>
      </c>
      <c r="B244" s="32" t="s">
        <v>145</v>
      </c>
      <c r="C244" s="32" t="s">
        <v>145</v>
      </c>
      <c r="D244" s="8" t="s">
        <v>18</v>
      </c>
      <c r="E244" s="23">
        <v>0.23280000000000001</v>
      </c>
      <c r="F244" s="23">
        <v>0.21249699999999999</v>
      </c>
      <c r="G244" s="23">
        <f t="shared" si="3"/>
        <v>2.0303000000000015E-2</v>
      </c>
    </row>
    <row r="245" spans="1:7" ht="22.5" customHeight="1" x14ac:dyDescent="0.25">
      <c r="A245" s="28" t="s">
        <v>21</v>
      </c>
      <c r="B245" s="32" t="s">
        <v>146</v>
      </c>
      <c r="C245" s="32" t="s">
        <v>146</v>
      </c>
      <c r="D245" s="8" t="s">
        <v>19</v>
      </c>
      <c r="E245" s="23">
        <v>7.1999999999999995E-2</v>
      </c>
      <c r="F245" s="23">
        <v>6.9059999999999996E-2</v>
      </c>
      <c r="G245" s="23">
        <f t="shared" si="3"/>
        <v>2.9399999999999982E-3</v>
      </c>
    </row>
    <row r="246" spans="1:7" ht="22.5" customHeight="1" x14ac:dyDescent="0.25">
      <c r="A246" s="28" t="s">
        <v>21</v>
      </c>
      <c r="B246" s="32" t="s">
        <v>147</v>
      </c>
      <c r="C246" s="32" t="s">
        <v>147</v>
      </c>
      <c r="D246" s="8" t="s">
        <v>19</v>
      </c>
      <c r="E246" s="23">
        <v>7.3799999999999991E-2</v>
      </c>
      <c r="F246" s="23">
        <v>6.9867000000000026E-2</v>
      </c>
      <c r="G246" s="23">
        <f t="shared" si="3"/>
        <v>3.9329999999999643E-3</v>
      </c>
    </row>
    <row r="247" spans="1:7" ht="33.75" customHeight="1" x14ac:dyDescent="0.25">
      <c r="A247" s="28" t="s">
        <v>21</v>
      </c>
      <c r="B247" s="32" t="s">
        <v>148</v>
      </c>
      <c r="C247" s="32" t="s">
        <v>148</v>
      </c>
      <c r="D247" s="8" t="s">
        <v>19</v>
      </c>
      <c r="E247" s="23">
        <v>2.1000000000000001E-2</v>
      </c>
      <c r="F247" s="23">
        <v>5.3000000000000008E-5</v>
      </c>
      <c r="G247" s="23">
        <f t="shared" si="3"/>
        <v>2.0947E-2</v>
      </c>
    </row>
    <row r="248" spans="1:7" ht="33.75" customHeight="1" x14ac:dyDescent="0.25">
      <c r="A248" s="28" t="s">
        <v>21</v>
      </c>
      <c r="B248" s="32" t="s">
        <v>975</v>
      </c>
      <c r="C248" s="32" t="s">
        <v>975</v>
      </c>
      <c r="D248" s="8" t="s">
        <v>19</v>
      </c>
      <c r="E248" s="23">
        <v>0</v>
      </c>
      <c r="F248" s="23">
        <v>0</v>
      </c>
      <c r="G248" s="23">
        <f t="shared" si="3"/>
        <v>0</v>
      </c>
    </row>
    <row r="249" spans="1:7" ht="33.75" customHeight="1" x14ac:dyDescent="0.25">
      <c r="A249" s="28" t="s">
        <v>34</v>
      </c>
      <c r="B249" s="32" t="s">
        <v>976</v>
      </c>
      <c r="C249" s="32" t="s">
        <v>976</v>
      </c>
      <c r="D249" s="8" t="s">
        <v>129</v>
      </c>
      <c r="E249" s="23">
        <v>5.0000000000000001E-3</v>
      </c>
      <c r="F249" s="23">
        <v>1.7450000000000005E-3</v>
      </c>
      <c r="G249" s="23">
        <f t="shared" si="3"/>
        <v>3.2549999999999996E-3</v>
      </c>
    </row>
    <row r="250" spans="1:7" ht="33.75" customHeight="1" x14ac:dyDescent="0.25">
      <c r="A250" s="28" t="s">
        <v>34</v>
      </c>
      <c r="B250" s="32" t="s">
        <v>977</v>
      </c>
      <c r="C250" s="32" t="s">
        <v>977</v>
      </c>
      <c r="D250" s="8" t="s">
        <v>22</v>
      </c>
      <c r="E250" s="23">
        <v>8.0000000000000004E-4</v>
      </c>
      <c r="F250" s="23">
        <v>1.690000000000001E-4</v>
      </c>
      <c r="G250" s="23">
        <f t="shared" si="3"/>
        <v>6.3099999999999994E-4</v>
      </c>
    </row>
    <row r="251" spans="1:7" ht="33.75" customHeight="1" x14ac:dyDescent="0.25">
      <c r="A251" s="28" t="s">
        <v>34</v>
      </c>
      <c r="B251" s="32" t="s">
        <v>978</v>
      </c>
      <c r="C251" s="32" t="s">
        <v>978</v>
      </c>
      <c r="D251" s="8" t="s">
        <v>129</v>
      </c>
      <c r="E251" s="23">
        <v>4.0000000000000001E-3</v>
      </c>
      <c r="F251" s="23">
        <v>2.4239999999999999E-3</v>
      </c>
      <c r="G251" s="23">
        <f t="shared" si="3"/>
        <v>1.5760000000000001E-3</v>
      </c>
    </row>
    <row r="252" spans="1:7" ht="22.5" customHeight="1" x14ac:dyDescent="0.25">
      <c r="A252" s="28" t="s">
        <v>34</v>
      </c>
      <c r="B252" s="32" t="s">
        <v>979</v>
      </c>
      <c r="C252" s="32" t="s">
        <v>979</v>
      </c>
      <c r="D252" s="8" t="s">
        <v>19</v>
      </c>
      <c r="E252" s="23">
        <v>5.3800000000000001E-2</v>
      </c>
      <c r="F252" s="23">
        <v>3.2045999999999998E-2</v>
      </c>
      <c r="G252" s="23">
        <f t="shared" si="3"/>
        <v>2.1754000000000003E-2</v>
      </c>
    </row>
    <row r="253" spans="1:7" ht="22.5" customHeight="1" x14ac:dyDescent="0.25">
      <c r="A253" s="28" t="s">
        <v>34</v>
      </c>
      <c r="B253" s="32" t="s">
        <v>980</v>
      </c>
      <c r="C253" s="32" t="s">
        <v>980</v>
      </c>
      <c r="D253" s="8" t="s">
        <v>19</v>
      </c>
      <c r="E253" s="23">
        <v>5.0599999999999999E-2</v>
      </c>
      <c r="F253" s="23">
        <v>2.3995999999999996E-2</v>
      </c>
      <c r="G253" s="23">
        <f t="shared" si="3"/>
        <v>2.6604000000000003E-2</v>
      </c>
    </row>
    <row r="254" spans="1:7" ht="22.5" customHeight="1" x14ac:dyDescent="0.25">
      <c r="A254" s="28" t="s">
        <v>34</v>
      </c>
      <c r="B254" s="32" t="s">
        <v>981</v>
      </c>
      <c r="C254" s="32" t="s">
        <v>981</v>
      </c>
      <c r="D254" s="8" t="s">
        <v>22</v>
      </c>
      <c r="E254" s="23">
        <v>1E-3</v>
      </c>
      <c r="F254" s="23">
        <v>8.1300000000000046E-4</v>
      </c>
      <c r="G254" s="23">
        <f t="shared" si="3"/>
        <v>1.8699999999999956E-4</v>
      </c>
    </row>
    <row r="255" spans="1:7" ht="22.5" customHeight="1" x14ac:dyDescent="0.25">
      <c r="A255" s="28" t="s">
        <v>34</v>
      </c>
      <c r="B255" s="32" t="s">
        <v>982</v>
      </c>
      <c r="C255" s="32" t="s">
        <v>982</v>
      </c>
      <c r="D255" s="8" t="s">
        <v>129</v>
      </c>
      <c r="E255" s="23">
        <v>2.3E-3</v>
      </c>
      <c r="F255" s="23">
        <v>1.694E-3</v>
      </c>
      <c r="G255" s="23">
        <f t="shared" si="3"/>
        <v>6.0599999999999998E-4</v>
      </c>
    </row>
    <row r="256" spans="1:7" ht="22.5" customHeight="1" x14ac:dyDescent="0.25">
      <c r="A256" s="28" t="s">
        <v>34</v>
      </c>
      <c r="B256" s="32" t="s">
        <v>983</v>
      </c>
      <c r="C256" s="32" t="s">
        <v>983</v>
      </c>
      <c r="D256" s="8" t="s">
        <v>129</v>
      </c>
      <c r="E256" s="23">
        <v>1.6000000000000001E-3</v>
      </c>
      <c r="F256" s="23">
        <v>8.0400000000000035E-4</v>
      </c>
      <c r="G256" s="23">
        <f t="shared" si="3"/>
        <v>7.9599999999999972E-4</v>
      </c>
    </row>
    <row r="257" spans="1:7" ht="22.5" customHeight="1" x14ac:dyDescent="0.25">
      <c r="A257" s="28" t="s">
        <v>34</v>
      </c>
      <c r="B257" s="32" t="s">
        <v>984</v>
      </c>
      <c r="C257" s="32" t="s">
        <v>984</v>
      </c>
      <c r="D257" s="8" t="s">
        <v>129</v>
      </c>
      <c r="E257" s="23">
        <v>1.5E-3</v>
      </c>
      <c r="F257" s="23">
        <v>5.7100000000000011E-4</v>
      </c>
      <c r="G257" s="23">
        <f t="shared" si="3"/>
        <v>9.2899999999999992E-4</v>
      </c>
    </row>
    <row r="258" spans="1:7" ht="33.75" customHeight="1" x14ac:dyDescent="0.25">
      <c r="A258" s="28" t="s">
        <v>34</v>
      </c>
      <c r="B258" s="32" t="s">
        <v>985</v>
      </c>
      <c r="C258" s="32" t="s">
        <v>985</v>
      </c>
      <c r="D258" s="8" t="s">
        <v>19</v>
      </c>
      <c r="E258" s="23">
        <v>1.9E-2</v>
      </c>
      <c r="F258" s="23">
        <v>2.4640000000000005E-3</v>
      </c>
      <c r="G258" s="23">
        <f t="shared" si="3"/>
        <v>1.6535999999999999E-2</v>
      </c>
    </row>
    <row r="259" spans="1:7" ht="33.75" customHeight="1" x14ac:dyDescent="0.25">
      <c r="A259" s="28" t="s">
        <v>34</v>
      </c>
      <c r="B259" s="32" t="s">
        <v>986</v>
      </c>
      <c r="C259" s="32" t="s">
        <v>986</v>
      </c>
      <c r="D259" s="8" t="s">
        <v>19</v>
      </c>
      <c r="E259" s="23">
        <v>2.5999999999999999E-2</v>
      </c>
      <c r="F259" s="23">
        <v>1.4641000000000001E-2</v>
      </c>
      <c r="G259" s="23">
        <f t="shared" si="3"/>
        <v>1.1358999999999998E-2</v>
      </c>
    </row>
    <row r="260" spans="1:7" ht="33.75" customHeight="1" x14ac:dyDescent="0.25">
      <c r="A260" s="28" t="s">
        <v>34</v>
      </c>
      <c r="B260" s="32" t="s">
        <v>987</v>
      </c>
      <c r="C260" s="32" t="s">
        <v>987</v>
      </c>
      <c r="D260" s="8" t="s">
        <v>129</v>
      </c>
      <c r="E260" s="23">
        <v>6.0000000000000001E-3</v>
      </c>
      <c r="F260" s="23">
        <v>2.3349999999999998E-3</v>
      </c>
      <c r="G260" s="23">
        <f t="shared" si="3"/>
        <v>3.6650000000000003E-3</v>
      </c>
    </row>
    <row r="261" spans="1:7" ht="22.5" customHeight="1" x14ac:dyDescent="0.25">
      <c r="A261" s="28" t="s">
        <v>34</v>
      </c>
      <c r="B261" s="32" t="s">
        <v>988</v>
      </c>
      <c r="C261" s="32" t="s">
        <v>988</v>
      </c>
      <c r="D261" s="8" t="s">
        <v>129</v>
      </c>
      <c r="E261" s="23">
        <v>1.838E-3</v>
      </c>
      <c r="F261" s="23">
        <v>0</v>
      </c>
      <c r="G261" s="23">
        <f t="shared" si="3"/>
        <v>1.838E-3</v>
      </c>
    </row>
    <row r="262" spans="1:7" ht="33.75" customHeight="1" x14ac:dyDescent="0.25">
      <c r="A262" s="28" t="s">
        <v>34</v>
      </c>
      <c r="B262" s="32" t="s">
        <v>989</v>
      </c>
      <c r="C262" s="32" t="s">
        <v>989</v>
      </c>
      <c r="D262" s="8" t="s">
        <v>129</v>
      </c>
      <c r="E262" s="23">
        <v>5.0000000000000001E-3</v>
      </c>
      <c r="F262" s="23">
        <v>3.1769999999999997E-3</v>
      </c>
      <c r="G262" s="23">
        <f t="shared" si="3"/>
        <v>1.8230000000000004E-3</v>
      </c>
    </row>
    <row r="263" spans="1:7" ht="33.75" customHeight="1" x14ac:dyDescent="0.25">
      <c r="A263" s="28" t="s">
        <v>34</v>
      </c>
      <c r="B263" s="32" t="s">
        <v>990</v>
      </c>
      <c r="C263" s="32" t="s">
        <v>990</v>
      </c>
      <c r="D263" s="8" t="s">
        <v>129</v>
      </c>
      <c r="E263" s="23">
        <v>6.0000000000000001E-3</v>
      </c>
      <c r="F263" s="23">
        <v>4.5530000000000006E-3</v>
      </c>
      <c r="G263" s="23">
        <f t="shared" si="3"/>
        <v>1.4469999999999995E-3</v>
      </c>
    </row>
    <row r="264" spans="1:7" ht="22.5" customHeight="1" x14ac:dyDescent="0.25">
      <c r="A264" s="28" t="s">
        <v>34</v>
      </c>
      <c r="B264" s="32" t="s">
        <v>991</v>
      </c>
      <c r="C264" s="32" t="s">
        <v>991</v>
      </c>
      <c r="D264" s="8" t="s">
        <v>129</v>
      </c>
      <c r="E264" s="23">
        <v>2E-3</v>
      </c>
      <c r="F264" s="23">
        <v>1.6130000000000007E-3</v>
      </c>
      <c r="G264" s="23">
        <f t="shared" si="3"/>
        <v>3.8699999999999932E-4</v>
      </c>
    </row>
    <row r="265" spans="1:7" ht="22.5" customHeight="1" x14ac:dyDescent="0.25">
      <c r="A265" s="28" t="s">
        <v>34</v>
      </c>
      <c r="B265" s="32" t="s">
        <v>992</v>
      </c>
      <c r="C265" s="32" t="s">
        <v>992</v>
      </c>
      <c r="D265" s="8" t="s">
        <v>129</v>
      </c>
      <c r="E265" s="23">
        <v>2.0499999999999997E-3</v>
      </c>
      <c r="F265" s="23">
        <v>1.2250000000000004E-3</v>
      </c>
      <c r="G265" s="23">
        <f t="shared" si="3"/>
        <v>8.2499999999999934E-4</v>
      </c>
    </row>
    <row r="266" spans="1:7" ht="45" customHeight="1" x14ac:dyDescent="0.25">
      <c r="A266" s="28" t="s">
        <v>34</v>
      </c>
      <c r="B266" s="32" t="s">
        <v>993</v>
      </c>
      <c r="C266" s="32" t="s">
        <v>993</v>
      </c>
      <c r="D266" s="8" t="s">
        <v>19</v>
      </c>
      <c r="E266" s="23">
        <v>0.04</v>
      </c>
      <c r="F266" s="23">
        <v>3.6163000000000001E-2</v>
      </c>
      <c r="G266" s="23">
        <f t="shared" si="3"/>
        <v>3.8370000000000001E-3</v>
      </c>
    </row>
    <row r="267" spans="1:7" ht="45" customHeight="1" x14ac:dyDescent="0.25">
      <c r="A267" s="28" t="s">
        <v>34</v>
      </c>
      <c r="B267" s="32" t="s">
        <v>994</v>
      </c>
      <c r="C267" s="32" t="s">
        <v>994</v>
      </c>
      <c r="D267" s="8" t="s">
        <v>129</v>
      </c>
      <c r="E267" s="23">
        <v>4.15E-3</v>
      </c>
      <c r="F267" s="23">
        <v>1.4859999999999999E-3</v>
      </c>
      <c r="G267" s="23">
        <f t="shared" si="3"/>
        <v>2.6640000000000001E-3</v>
      </c>
    </row>
    <row r="268" spans="1:7" ht="22.5" customHeight="1" x14ac:dyDescent="0.25">
      <c r="A268" s="28" t="s">
        <v>34</v>
      </c>
      <c r="B268" s="32" t="s">
        <v>995</v>
      </c>
      <c r="C268" s="32" t="s">
        <v>995</v>
      </c>
      <c r="D268" s="8" t="s">
        <v>18</v>
      </c>
      <c r="E268" s="23">
        <v>0.219</v>
      </c>
      <c r="F268" s="23">
        <v>0.116538</v>
      </c>
      <c r="G268" s="23">
        <f t="shared" si="3"/>
        <v>0.102462</v>
      </c>
    </row>
    <row r="269" spans="1:7" ht="33.75" customHeight="1" x14ac:dyDescent="0.25">
      <c r="A269" s="28" t="s">
        <v>34</v>
      </c>
      <c r="B269" s="32" t="s">
        <v>996</v>
      </c>
      <c r="C269" s="32" t="s">
        <v>996</v>
      </c>
      <c r="D269" s="8" t="s">
        <v>19</v>
      </c>
      <c r="E269" s="23">
        <v>1.0728E-2</v>
      </c>
      <c r="F269" s="23">
        <v>3.3629999999999992E-3</v>
      </c>
      <c r="G269" s="23">
        <f t="shared" ref="G269:G322" si="4">E269-F269</f>
        <v>7.365E-3</v>
      </c>
    </row>
    <row r="270" spans="1:7" ht="22.5" customHeight="1" x14ac:dyDescent="0.25">
      <c r="A270" s="28" t="s">
        <v>34</v>
      </c>
      <c r="B270" s="32" t="s">
        <v>997</v>
      </c>
      <c r="C270" s="32" t="s">
        <v>997</v>
      </c>
      <c r="D270" s="8" t="s">
        <v>19</v>
      </c>
      <c r="E270" s="23">
        <v>0.02</v>
      </c>
      <c r="F270" s="23">
        <v>6.3150000000000012E-3</v>
      </c>
      <c r="G270" s="23">
        <f t="shared" si="4"/>
        <v>1.3684999999999999E-2</v>
      </c>
    </row>
    <row r="271" spans="1:7" ht="22.5" customHeight="1" x14ac:dyDescent="0.25">
      <c r="A271" s="28" t="s">
        <v>34</v>
      </c>
      <c r="B271" s="28" t="s">
        <v>998</v>
      </c>
      <c r="C271" s="28" t="s">
        <v>998</v>
      </c>
      <c r="D271" s="8" t="s">
        <v>19</v>
      </c>
      <c r="E271" s="23">
        <v>6.5465000000000009E-2</v>
      </c>
      <c r="F271" s="23">
        <v>1.7378999999999999E-2</v>
      </c>
      <c r="G271" s="23">
        <f t="shared" si="4"/>
        <v>4.8086000000000011E-2</v>
      </c>
    </row>
    <row r="272" spans="1:7" ht="33.75" customHeight="1" x14ac:dyDescent="0.25">
      <c r="A272" s="28" t="s">
        <v>34</v>
      </c>
      <c r="B272" s="28" t="s">
        <v>999</v>
      </c>
      <c r="C272" s="28" t="s">
        <v>999</v>
      </c>
      <c r="D272" s="8" t="s">
        <v>129</v>
      </c>
      <c r="E272" s="23">
        <v>4.0679999999999996E-3</v>
      </c>
      <c r="F272" s="23">
        <v>2.3230000000000004E-3</v>
      </c>
      <c r="G272" s="23">
        <f t="shared" si="4"/>
        <v>1.7449999999999992E-3</v>
      </c>
    </row>
    <row r="273" spans="1:7" ht="33.75" customHeight="1" x14ac:dyDescent="0.25">
      <c r="A273" s="28" t="s">
        <v>34</v>
      </c>
      <c r="B273" s="28" t="s">
        <v>1000</v>
      </c>
      <c r="C273" s="28" t="s">
        <v>1000</v>
      </c>
      <c r="D273" s="8" t="s">
        <v>129</v>
      </c>
      <c r="E273" s="23">
        <v>5.0170000000000006E-3</v>
      </c>
      <c r="F273" s="23">
        <v>2.9000000000000002E-3</v>
      </c>
      <c r="G273" s="23">
        <f t="shared" si="4"/>
        <v>2.1170000000000004E-3</v>
      </c>
    </row>
    <row r="274" spans="1:7" ht="22.5" customHeight="1" x14ac:dyDescent="0.25">
      <c r="A274" s="28" t="s">
        <v>34</v>
      </c>
      <c r="B274" s="28" t="s">
        <v>1001</v>
      </c>
      <c r="C274" s="28" t="s">
        <v>1001</v>
      </c>
      <c r="D274" s="8" t="s">
        <v>129</v>
      </c>
      <c r="E274" s="23">
        <v>2.3500000000000001E-3</v>
      </c>
      <c r="F274" s="23">
        <v>1.4830000000000004E-3</v>
      </c>
      <c r="G274" s="23">
        <f t="shared" si="4"/>
        <v>8.6699999999999972E-4</v>
      </c>
    </row>
    <row r="275" spans="1:7" ht="33.75" customHeight="1" x14ac:dyDescent="0.25">
      <c r="A275" s="28" t="s">
        <v>34</v>
      </c>
      <c r="B275" s="28" t="s">
        <v>1002</v>
      </c>
      <c r="C275" s="28" t="s">
        <v>1002</v>
      </c>
      <c r="D275" s="15" t="s">
        <v>19</v>
      </c>
      <c r="E275" s="23">
        <v>3.9E-2</v>
      </c>
      <c r="F275" s="23">
        <v>5.9690000000000003E-3</v>
      </c>
      <c r="G275" s="23">
        <f t="shared" si="4"/>
        <v>3.3030999999999998E-2</v>
      </c>
    </row>
    <row r="276" spans="1:7" ht="23.25" customHeight="1" x14ac:dyDescent="0.25">
      <c r="A276" s="66" t="s">
        <v>21</v>
      </c>
      <c r="B276" s="33" t="s">
        <v>1003</v>
      </c>
      <c r="C276" s="33" t="s">
        <v>1003</v>
      </c>
      <c r="D276" s="19" t="s">
        <v>129</v>
      </c>
      <c r="E276" s="23">
        <v>3.8999999999999998E-3</v>
      </c>
      <c r="F276" s="23">
        <v>0</v>
      </c>
      <c r="G276" s="23">
        <f t="shared" si="4"/>
        <v>3.8999999999999998E-3</v>
      </c>
    </row>
    <row r="277" spans="1:7" ht="23.25" customHeight="1" x14ac:dyDescent="0.25">
      <c r="A277" s="66" t="s">
        <v>34</v>
      </c>
      <c r="B277" s="33" t="s">
        <v>1004</v>
      </c>
      <c r="C277" s="33" t="s">
        <v>1004</v>
      </c>
      <c r="D277" s="19" t="s">
        <v>129</v>
      </c>
      <c r="E277" s="23">
        <v>3.7200000000000002E-3</v>
      </c>
      <c r="F277" s="23">
        <v>1.8549999999999997E-3</v>
      </c>
      <c r="G277" s="23">
        <f t="shared" si="4"/>
        <v>1.8650000000000006E-3</v>
      </c>
    </row>
    <row r="278" spans="1:7" ht="23.25" customHeight="1" x14ac:dyDescent="0.25">
      <c r="A278" s="66" t="s">
        <v>34</v>
      </c>
      <c r="B278" s="33" t="s">
        <v>1005</v>
      </c>
      <c r="C278" s="33" t="s">
        <v>1005</v>
      </c>
      <c r="D278" s="19" t="s">
        <v>129</v>
      </c>
      <c r="E278" s="23">
        <v>2.0899999999999998E-2</v>
      </c>
      <c r="F278" s="23">
        <v>1.2300000000000002E-3</v>
      </c>
      <c r="G278" s="23">
        <f t="shared" si="4"/>
        <v>1.967E-2</v>
      </c>
    </row>
    <row r="279" spans="1:7" ht="23.25" customHeight="1" x14ac:dyDescent="0.25">
      <c r="A279" s="66" t="s">
        <v>11</v>
      </c>
      <c r="B279" s="33" t="s">
        <v>149</v>
      </c>
      <c r="C279" s="33" t="s">
        <v>149</v>
      </c>
      <c r="D279" s="19" t="s">
        <v>129</v>
      </c>
      <c r="E279" s="23">
        <v>3.5000000000000001E-3</v>
      </c>
      <c r="F279" s="23">
        <v>2.3830000000000001E-3</v>
      </c>
      <c r="G279" s="23">
        <f t="shared" si="4"/>
        <v>1.1169999999999999E-3</v>
      </c>
    </row>
    <row r="280" spans="1:7" ht="23.25" customHeight="1" x14ac:dyDescent="0.25">
      <c r="A280" s="66" t="s">
        <v>34</v>
      </c>
      <c r="B280" s="33" t="s">
        <v>1006</v>
      </c>
      <c r="C280" s="33" t="s">
        <v>1006</v>
      </c>
      <c r="D280" s="19" t="s">
        <v>129</v>
      </c>
      <c r="E280" s="23">
        <v>3.5999999999999999E-3</v>
      </c>
      <c r="F280" s="23">
        <v>2.0150000000000003E-3</v>
      </c>
      <c r="G280" s="23">
        <f t="shared" si="4"/>
        <v>1.5849999999999996E-3</v>
      </c>
    </row>
    <row r="281" spans="1:7" ht="23.25" customHeight="1" x14ac:dyDescent="0.25">
      <c r="A281" s="66" t="s">
        <v>34</v>
      </c>
      <c r="B281" s="33" t="s">
        <v>1007</v>
      </c>
      <c r="C281" s="33" t="s">
        <v>1007</v>
      </c>
      <c r="D281" s="19" t="s">
        <v>129</v>
      </c>
      <c r="E281" s="23">
        <v>2.3999999999999998E-3</v>
      </c>
      <c r="F281" s="23">
        <v>0</v>
      </c>
      <c r="G281" s="23">
        <f t="shared" si="4"/>
        <v>2.3999999999999998E-3</v>
      </c>
    </row>
    <row r="282" spans="1:7" ht="23.25" customHeight="1" x14ac:dyDescent="0.25">
      <c r="A282" s="66" t="s">
        <v>34</v>
      </c>
      <c r="B282" s="33" t="s">
        <v>1008</v>
      </c>
      <c r="C282" s="33" t="s">
        <v>1008</v>
      </c>
      <c r="D282" s="19" t="s">
        <v>129</v>
      </c>
      <c r="E282" s="23">
        <v>1.4E-2</v>
      </c>
      <c r="F282" s="23">
        <v>1.6320000000000002E-3</v>
      </c>
      <c r="G282" s="23">
        <f t="shared" si="4"/>
        <v>1.2368000000000001E-2</v>
      </c>
    </row>
    <row r="283" spans="1:7" ht="23.25" customHeight="1" x14ac:dyDescent="0.25">
      <c r="A283" s="66" t="s">
        <v>34</v>
      </c>
      <c r="B283" s="33" t="s">
        <v>1009</v>
      </c>
      <c r="C283" s="33" t="s">
        <v>1009</v>
      </c>
      <c r="D283" s="19" t="s">
        <v>129</v>
      </c>
      <c r="E283" s="23">
        <v>4.0000000000000001E-3</v>
      </c>
      <c r="F283" s="23">
        <v>1.1680000000000002E-3</v>
      </c>
      <c r="G283" s="23">
        <f t="shared" si="4"/>
        <v>2.8319999999999999E-3</v>
      </c>
    </row>
    <row r="284" spans="1:7" ht="23.25" customHeight="1" x14ac:dyDescent="0.25">
      <c r="A284" s="66" t="s">
        <v>34</v>
      </c>
      <c r="B284" s="33" t="s">
        <v>1010</v>
      </c>
      <c r="C284" s="33" t="s">
        <v>1010</v>
      </c>
      <c r="D284" s="19" t="s">
        <v>129</v>
      </c>
      <c r="E284" s="23">
        <v>7.7930000000000004E-3</v>
      </c>
      <c r="F284" s="23">
        <v>4.4209999999999996E-3</v>
      </c>
      <c r="G284" s="23">
        <f t="shared" si="4"/>
        <v>3.3720000000000009E-3</v>
      </c>
    </row>
    <row r="285" spans="1:7" ht="23.25" customHeight="1" x14ac:dyDescent="0.25">
      <c r="A285" s="66" t="s">
        <v>34</v>
      </c>
      <c r="B285" s="33" t="s">
        <v>1011</v>
      </c>
      <c r="C285" s="33" t="s">
        <v>1011</v>
      </c>
      <c r="D285" s="19" t="s">
        <v>19</v>
      </c>
      <c r="E285" s="23">
        <v>6.4180000000000001E-2</v>
      </c>
      <c r="F285" s="23">
        <v>6.4077999999999982E-2</v>
      </c>
      <c r="G285" s="23">
        <f t="shared" si="4"/>
        <v>1.0200000000001874E-4</v>
      </c>
    </row>
    <row r="286" spans="1:7" ht="23.25" customHeight="1" x14ac:dyDescent="0.25">
      <c r="A286" s="66" t="s">
        <v>34</v>
      </c>
      <c r="B286" s="33" t="s">
        <v>1012</v>
      </c>
      <c r="C286" s="33" t="s">
        <v>1012</v>
      </c>
      <c r="D286" s="19" t="s">
        <v>129</v>
      </c>
      <c r="E286" s="23">
        <v>4.4400000000000004E-3</v>
      </c>
      <c r="F286" s="23">
        <v>1.3540000000000002E-3</v>
      </c>
      <c r="G286" s="23">
        <f t="shared" si="4"/>
        <v>3.0860000000000002E-3</v>
      </c>
    </row>
    <row r="287" spans="1:7" ht="23.25" customHeight="1" x14ac:dyDescent="0.25">
      <c r="A287" s="66" t="s">
        <v>34</v>
      </c>
      <c r="B287" s="33" t="s">
        <v>1013</v>
      </c>
      <c r="C287" s="33" t="s">
        <v>1013</v>
      </c>
      <c r="D287" s="19" t="s">
        <v>18</v>
      </c>
      <c r="E287" s="23">
        <v>0.26073000000000002</v>
      </c>
      <c r="F287" s="23">
        <v>0.22468799999999992</v>
      </c>
      <c r="G287" s="23">
        <f t="shared" si="4"/>
        <v>3.6042000000000102E-2</v>
      </c>
    </row>
    <row r="288" spans="1:7" ht="34.5" customHeight="1" x14ac:dyDescent="0.25">
      <c r="A288" s="66" t="s">
        <v>34</v>
      </c>
      <c r="B288" s="33" t="s">
        <v>1014</v>
      </c>
      <c r="C288" s="33" t="s">
        <v>1014</v>
      </c>
      <c r="D288" s="19" t="s">
        <v>22</v>
      </c>
      <c r="E288" s="23">
        <v>1E-3</v>
      </c>
      <c r="F288" s="23">
        <v>4.1600000000000025E-4</v>
      </c>
      <c r="G288" s="23">
        <f t="shared" si="4"/>
        <v>5.8399999999999978E-4</v>
      </c>
    </row>
    <row r="289" spans="1:7" ht="23.25" customHeight="1" x14ac:dyDescent="0.25">
      <c r="A289" s="66" t="s">
        <v>34</v>
      </c>
      <c r="B289" s="33" t="s">
        <v>1015</v>
      </c>
      <c r="C289" s="33" t="s">
        <v>1015</v>
      </c>
      <c r="D289" s="8" t="s">
        <v>129</v>
      </c>
      <c r="E289" s="23">
        <v>3.2000000000000002E-3</v>
      </c>
      <c r="F289" s="23">
        <v>1.0700000000000006E-3</v>
      </c>
      <c r="G289" s="23">
        <f t="shared" si="4"/>
        <v>2.1299999999999995E-3</v>
      </c>
    </row>
    <row r="290" spans="1:7" ht="34.5" customHeight="1" x14ac:dyDescent="0.25">
      <c r="A290" s="66" t="s">
        <v>34</v>
      </c>
      <c r="B290" s="33" t="s">
        <v>1016</v>
      </c>
      <c r="C290" s="33" t="s">
        <v>1016</v>
      </c>
      <c r="D290" s="19" t="s">
        <v>129</v>
      </c>
      <c r="E290" s="23">
        <v>3.5670000000000003E-3</v>
      </c>
      <c r="F290" s="23">
        <v>1.0800000000000004E-3</v>
      </c>
      <c r="G290" s="23">
        <f t="shared" si="4"/>
        <v>2.4869999999999996E-3</v>
      </c>
    </row>
    <row r="291" spans="1:7" ht="34.5" customHeight="1" x14ac:dyDescent="0.25">
      <c r="A291" s="66" t="s">
        <v>34</v>
      </c>
      <c r="B291" s="33" t="s">
        <v>1017</v>
      </c>
      <c r="C291" s="33" t="s">
        <v>1017</v>
      </c>
      <c r="D291" s="19" t="s">
        <v>19</v>
      </c>
      <c r="E291" s="23">
        <v>0.10199999999999999</v>
      </c>
      <c r="F291" s="23">
        <v>6.3531000000000018E-2</v>
      </c>
      <c r="G291" s="23">
        <f t="shared" si="4"/>
        <v>3.8468999999999975E-2</v>
      </c>
    </row>
    <row r="292" spans="1:7" ht="34.5" customHeight="1" x14ac:dyDescent="0.25">
      <c r="A292" s="66" t="s">
        <v>34</v>
      </c>
      <c r="B292" s="33" t="s">
        <v>1018</v>
      </c>
      <c r="C292" s="33" t="s">
        <v>1018</v>
      </c>
      <c r="D292" s="19" t="s">
        <v>129</v>
      </c>
      <c r="E292" s="23">
        <v>3.5000000000000001E-3</v>
      </c>
      <c r="F292" s="23">
        <v>1.0770000000000005E-3</v>
      </c>
      <c r="G292" s="23">
        <f t="shared" si="4"/>
        <v>2.4229999999999998E-3</v>
      </c>
    </row>
    <row r="293" spans="1:7" ht="23.25" customHeight="1" x14ac:dyDescent="0.25">
      <c r="A293" s="66" t="s">
        <v>34</v>
      </c>
      <c r="B293" s="33" t="s">
        <v>1019</v>
      </c>
      <c r="C293" s="33" t="s">
        <v>1019</v>
      </c>
      <c r="D293" s="19" t="s">
        <v>19</v>
      </c>
      <c r="E293" s="23">
        <v>1.8850000000000002E-2</v>
      </c>
      <c r="F293" s="23">
        <v>0</v>
      </c>
      <c r="G293" s="23">
        <f t="shared" si="4"/>
        <v>1.8850000000000002E-2</v>
      </c>
    </row>
    <row r="294" spans="1:7" ht="34.5" customHeight="1" x14ac:dyDescent="0.25">
      <c r="A294" s="66" t="s">
        <v>34</v>
      </c>
      <c r="B294" s="33" t="s">
        <v>150</v>
      </c>
      <c r="C294" s="33" t="s">
        <v>150</v>
      </c>
      <c r="D294" s="19" t="s">
        <v>22</v>
      </c>
      <c r="E294" s="23">
        <v>1.1000000000000001E-3</v>
      </c>
      <c r="F294" s="23">
        <v>1.0000000000000007E-3</v>
      </c>
      <c r="G294" s="23">
        <f t="shared" si="4"/>
        <v>9.9999999999999395E-5</v>
      </c>
    </row>
    <row r="295" spans="1:7" ht="34.5" customHeight="1" x14ac:dyDescent="0.25">
      <c r="A295" s="66" t="s">
        <v>34</v>
      </c>
      <c r="B295" s="33" t="s">
        <v>151</v>
      </c>
      <c r="C295" s="33" t="s">
        <v>151</v>
      </c>
      <c r="D295" s="19" t="s">
        <v>18</v>
      </c>
      <c r="E295" s="23">
        <v>0.3</v>
      </c>
      <c r="F295" s="23">
        <v>0.26996899999999996</v>
      </c>
      <c r="G295" s="23">
        <f t="shared" si="4"/>
        <v>3.003100000000003E-2</v>
      </c>
    </row>
    <row r="296" spans="1:7" ht="34.5" customHeight="1" x14ac:dyDescent="0.25">
      <c r="A296" s="66" t="s">
        <v>34</v>
      </c>
      <c r="B296" s="33" t="s">
        <v>152</v>
      </c>
      <c r="C296" s="33" t="s">
        <v>152</v>
      </c>
      <c r="D296" s="19" t="s">
        <v>22</v>
      </c>
      <c r="E296" s="23">
        <v>6.5700000000000003E-4</v>
      </c>
      <c r="F296" s="23">
        <v>1.5200000000000006E-4</v>
      </c>
      <c r="G296" s="23">
        <f t="shared" si="4"/>
        <v>5.0500000000000002E-4</v>
      </c>
    </row>
    <row r="297" spans="1:7" ht="34.5" customHeight="1" x14ac:dyDescent="0.25">
      <c r="A297" s="66" t="s">
        <v>34</v>
      </c>
      <c r="B297" s="33" t="s">
        <v>1020</v>
      </c>
      <c r="C297" s="33" t="s">
        <v>1020</v>
      </c>
      <c r="D297" s="19" t="s">
        <v>22</v>
      </c>
      <c r="E297" s="23">
        <v>8.9999999999999998E-4</v>
      </c>
      <c r="F297" s="23">
        <v>4.3900000000000026E-4</v>
      </c>
      <c r="G297" s="23">
        <f t="shared" si="4"/>
        <v>4.6099999999999971E-4</v>
      </c>
    </row>
    <row r="298" spans="1:7" ht="34.5" customHeight="1" x14ac:dyDescent="0.25">
      <c r="A298" s="66" t="s">
        <v>34</v>
      </c>
      <c r="B298" s="33" t="s">
        <v>1021</v>
      </c>
      <c r="C298" s="33" t="s">
        <v>1021</v>
      </c>
      <c r="D298" s="19" t="s">
        <v>129</v>
      </c>
      <c r="E298" s="23">
        <v>7.1420000000000008E-3</v>
      </c>
      <c r="F298" s="23">
        <v>2.4860000000000004E-3</v>
      </c>
      <c r="G298" s="23">
        <f t="shared" si="4"/>
        <v>4.6560000000000004E-3</v>
      </c>
    </row>
    <row r="299" spans="1:7" ht="34.5" customHeight="1" x14ac:dyDescent="0.25">
      <c r="A299" s="66" t="s">
        <v>34</v>
      </c>
      <c r="B299" s="33" t="s">
        <v>1022</v>
      </c>
      <c r="C299" s="33" t="s">
        <v>1022</v>
      </c>
      <c r="D299" s="19" t="s">
        <v>129</v>
      </c>
      <c r="E299" s="23">
        <v>5.1500000000000001E-3</v>
      </c>
      <c r="F299" s="23">
        <v>4.4049999999999992E-3</v>
      </c>
      <c r="G299" s="23">
        <f t="shared" si="4"/>
        <v>7.4500000000000087E-4</v>
      </c>
    </row>
    <row r="300" spans="1:7" ht="34.5" customHeight="1" x14ac:dyDescent="0.25">
      <c r="A300" s="66" t="s">
        <v>34</v>
      </c>
      <c r="B300" s="33" t="s">
        <v>1023</v>
      </c>
      <c r="C300" s="33" t="s">
        <v>1023</v>
      </c>
      <c r="D300" s="19" t="s">
        <v>129</v>
      </c>
      <c r="E300" s="23">
        <v>1.1900000000000001E-2</v>
      </c>
      <c r="F300" s="23">
        <v>8.6659999999999984E-3</v>
      </c>
      <c r="G300" s="23">
        <f t="shared" si="4"/>
        <v>3.2340000000000025E-3</v>
      </c>
    </row>
    <row r="301" spans="1:7" ht="34.5" customHeight="1" x14ac:dyDescent="0.25">
      <c r="A301" s="66" t="s">
        <v>21</v>
      </c>
      <c r="B301" s="33" t="s">
        <v>1024</v>
      </c>
      <c r="C301" s="33" t="s">
        <v>1024</v>
      </c>
      <c r="D301" s="19" t="s">
        <v>129</v>
      </c>
      <c r="E301" s="23">
        <v>2.2570000000000003E-3</v>
      </c>
      <c r="F301" s="23">
        <v>8.9000000000000017E-4</v>
      </c>
      <c r="G301" s="23">
        <f t="shared" si="4"/>
        <v>1.3670000000000002E-3</v>
      </c>
    </row>
    <row r="302" spans="1:7" ht="34.5" customHeight="1" x14ac:dyDescent="0.25">
      <c r="A302" s="66" t="s">
        <v>34</v>
      </c>
      <c r="B302" s="33" t="s">
        <v>1025</v>
      </c>
      <c r="C302" s="33" t="s">
        <v>1025</v>
      </c>
      <c r="D302" s="19" t="s">
        <v>129</v>
      </c>
      <c r="E302" s="23">
        <v>4.7999999999999996E-3</v>
      </c>
      <c r="F302" s="23">
        <v>3.1520000000000003E-3</v>
      </c>
      <c r="G302" s="23">
        <f t="shared" si="4"/>
        <v>1.6479999999999993E-3</v>
      </c>
    </row>
    <row r="303" spans="1:7" ht="34.5" customHeight="1" x14ac:dyDescent="0.25">
      <c r="A303" s="66" t="s">
        <v>34</v>
      </c>
      <c r="B303" s="33" t="s">
        <v>153</v>
      </c>
      <c r="C303" s="33" t="s">
        <v>153</v>
      </c>
      <c r="D303" s="19" t="s">
        <v>129</v>
      </c>
      <c r="E303" s="23">
        <v>1.0699999999999999E-2</v>
      </c>
      <c r="F303" s="23">
        <v>2.5279999999999999E-3</v>
      </c>
      <c r="G303" s="23">
        <f t="shared" si="4"/>
        <v>8.1719999999999987E-3</v>
      </c>
    </row>
    <row r="304" spans="1:7" ht="34.5" customHeight="1" x14ac:dyDescent="0.25">
      <c r="A304" s="66" t="s">
        <v>34</v>
      </c>
      <c r="B304" s="33" t="s">
        <v>1026</v>
      </c>
      <c r="C304" s="33" t="s">
        <v>1026</v>
      </c>
      <c r="D304" s="19" t="s">
        <v>129</v>
      </c>
      <c r="E304" s="23">
        <v>7.0000000000000001E-3</v>
      </c>
      <c r="F304" s="23">
        <v>3.8700000000000019E-4</v>
      </c>
      <c r="G304" s="23">
        <f t="shared" si="4"/>
        <v>6.613E-3</v>
      </c>
    </row>
    <row r="305" spans="1:7" ht="34.5" customHeight="1" x14ac:dyDescent="0.25">
      <c r="A305" s="66" t="s">
        <v>34</v>
      </c>
      <c r="B305" s="33" t="s">
        <v>154</v>
      </c>
      <c r="C305" s="33" t="s">
        <v>154</v>
      </c>
      <c r="D305" s="19" t="s">
        <v>19</v>
      </c>
      <c r="E305" s="23">
        <v>0.16569999999999999</v>
      </c>
      <c r="F305" s="23">
        <v>2.0865999999999996E-2</v>
      </c>
      <c r="G305" s="23">
        <f t="shared" si="4"/>
        <v>0.14483399999999999</v>
      </c>
    </row>
    <row r="306" spans="1:7" ht="34.5" customHeight="1" x14ac:dyDescent="0.25">
      <c r="A306" s="66" t="s">
        <v>34</v>
      </c>
      <c r="B306" s="33" t="s">
        <v>1027</v>
      </c>
      <c r="C306" s="33" t="s">
        <v>1027</v>
      </c>
      <c r="D306" s="19" t="s">
        <v>22</v>
      </c>
      <c r="E306" s="23">
        <v>2E-3</v>
      </c>
      <c r="F306" s="23">
        <v>5.8300000000000018E-4</v>
      </c>
      <c r="G306" s="23">
        <f t="shared" si="4"/>
        <v>1.4169999999999999E-3</v>
      </c>
    </row>
    <row r="307" spans="1:7" x14ac:dyDescent="0.25">
      <c r="A307" s="66" t="s">
        <v>34</v>
      </c>
      <c r="B307" s="33" t="s">
        <v>155</v>
      </c>
      <c r="C307" s="33" t="s">
        <v>155</v>
      </c>
      <c r="D307" s="19" t="s">
        <v>129</v>
      </c>
      <c r="E307" s="23">
        <v>4.0700000000000007E-3</v>
      </c>
      <c r="F307" s="23">
        <v>0</v>
      </c>
      <c r="G307" s="23">
        <f t="shared" si="4"/>
        <v>4.0700000000000007E-3</v>
      </c>
    </row>
    <row r="308" spans="1:7" ht="23.25" x14ac:dyDescent="0.25">
      <c r="A308" s="66" t="s">
        <v>156</v>
      </c>
      <c r="B308" s="33" t="s">
        <v>1028</v>
      </c>
      <c r="C308" s="33" t="s">
        <v>1028</v>
      </c>
      <c r="D308" s="19" t="s">
        <v>18</v>
      </c>
      <c r="E308" s="23">
        <v>0.58660000000000001</v>
      </c>
      <c r="F308" s="23">
        <v>0</v>
      </c>
      <c r="G308" s="23">
        <f t="shared" si="4"/>
        <v>0.58660000000000001</v>
      </c>
    </row>
    <row r="309" spans="1:7" x14ac:dyDescent="0.25">
      <c r="A309" s="66" t="s">
        <v>21</v>
      </c>
      <c r="B309" s="33" t="s">
        <v>1029</v>
      </c>
      <c r="C309" s="33" t="s">
        <v>1029</v>
      </c>
      <c r="D309" s="19" t="s">
        <v>18</v>
      </c>
      <c r="E309" s="23">
        <v>0</v>
      </c>
      <c r="F309" s="23">
        <v>0</v>
      </c>
      <c r="G309" s="23">
        <f t="shared" si="4"/>
        <v>0</v>
      </c>
    </row>
    <row r="310" spans="1:7" ht="23.25" x14ac:dyDescent="0.25">
      <c r="A310" s="66" t="s">
        <v>21</v>
      </c>
      <c r="B310" s="33" t="s">
        <v>1030</v>
      </c>
      <c r="C310" s="33" t="s">
        <v>1030</v>
      </c>
      <c r="D310" s="19" t="s">
        <v>129</v>
      </c>
      <c r="E310" s="23">
        <v>7.0000000000000001E-3</v>
      </c>
      <c r="F310" s="23">
        <v>5.9199999999999997E-4</v>
      </c>
      <c r="G310" s="23">
        <f t="shared" si="4"/>
        <v>6.4080000000000005E-3</v>
      </c>
    </row>
    <row r="311" spans="1:7" ht="23.25" x14ac:dyDescent="0.25">
      <c r="A311" s="66" t="s">
        <v>34</v>
      </c>
      <c r="B311" s="33" t="s">
        <v>1031</v>
      </c>
      <c r="C311" s="33" t="s">
        <v>1031</v>
      </c>
      <c r="D311" s="19" t="s">
        <v>129</v>
      </c>
      <c r="E311" s="23">
        <v>4.0000000000000001E-3</v>
      </c>
      <c r="F311" s="23">
        <v>1.0399999999999999E-4</v>
      </c>
      <c r="G311" s="23">
        <f t="shared" si="4"/>
        <v>3.8960000000000002E-3</v>
      </c>
    </row>
    <row r="312" spans="1:7" ht="23.25" x14ac:dyDescent="0.25">
      <c r="A312" s="66" t="s">
        <v>34</v>
      </c>
      <c r="B312" s="33" t="s">
        <v>1032</v>
      </c>
      <c r="C312" s="33" t="s">
        <v>1032</v>
      </c>
      <c r="D312" s="19" t="s">
        <v>129</v>
      </c>
      <c r="E312" s="23">
        <v>1.6E-2</v>
      </c>
      <c r="F312" s="23">
        <v>0</v>
      </c>
      <c r="G312" s="23">
        <f t="shared" si="4"/>
        <v>1.6E-2</v>
      </c>
    </row>
    <row r="313" spans="1:7" ht="23.25" x14ac:dyDescent="0.25">
      <c r="A313" s="66" t="s">
        <v>34</v>
      </c>
      <c r="B313" s="33" t="s">
        <v>1033</v>
      </c>
      <c r="C313" s="33" t="s">
        <v>1033</v>
      </c>
      <c r="D313" s="19" t="s">
        <v>129</v>
      </c>
      <c r="E313" s="23">
        <v>3.5000000000000001E-3</v>
      </c>
      <c r="F313" s="23">
        <v>0</v>
      </c>
      <c r="G313" s="23">
        <f t="shared" si="4"/>
        <v>3.5000000000000001E-3</v>
      </c>
    </row>
    <row r="314" spans="1:7" ht="23.25" x14ac:dyDescent="0.25">
      <c r="A314" s="66" t="s">
        <v>34</v>
      </c>
      <c r="B314" s="33" t="s">
        <v>1034</v>
      </c>
      <c r="C314" s="33" t="s">
        <v>1034</v>
      </c>
      <c r="D314" s="19" t="s">
        <v>129</v>
      </c>
      <c r="E314" s="23">
        <v>3.5000000000000001E-3</v>
      </c>
      <c r="F314" s="23">
        <v>0</v>
      </c>
      <c r="G314" s="23">
        <f t="shared" si="4"/>
        <v>3.5000000000000001E-3</v>
      </c>
    </row>
    <row r="315" spans="1:7" x14ac:dyDescent="0.25">
      <c r="A315" s="66" t="s">
        <v>34</v>
      </c>
      <c r="B315" s="33" t="s">
        <v>1035</v>
      </c>
      <c r="C315" s="33" t="s">
        <v>1035</v>
      </c>
      <c r="D315" s="19" t="s">
        <v>129</v>
      </c>
      <c r="E315" s="23">
        <v>4.0999999999999995E-3</v>
      </c>
      <c r="F315" s="23">
        <v>0</v>
      </c>
      <c r="G315" s="23">
        <f t="shared" si="4"/>
        <v>4.0999999999999995E-3</v>
      </c>
    </row>
    <row r="316" spans="1:7" ht="23.25" x14ac:dyDescent="0.25">
      <c r="A316" s="66" t="s">
        <v>34</v>
      </c>
      <c r="B316" s="33" t="s">
        <v>1036</v>
      </c>
      <c r="C316" s="33" t="s">
        <v>1036</v>
      </c>
      <c r="D316" s="19" t="s">
        <v>129</v>
      </c>
      <c r="E316" s="23">
        <v>0</v>
      </c>
      <c r="F316" s="23">
        <v>0</v>
      </c>
      <c r="G316" s="23">
        <f t="shared" si="4"/>
        <v>0</v>
      </c>
    </row>
    <row r="317" spans="1:7" x14ac:dyDescent="0.25">
      <c r="A317" s="66" t="s">
        <v>34</v>
      </c>
      <c r="B317" s="33" t="s">
        <v>59</v>
      </c>
      <c r="C317" s="33" t="s">
        <v>36</v>
      </c>
      <c r="D317" s="19" t="s">
        <v>20</v>
      </c>
      <c r="E317" s="23">
        <v>4.4614309999999993</v>
      </c>
      <c r="F317" s="23">
        <v>4.8662790000000005</v>
      </c>
      <c r="G317" s="23">
        <f t="shared" si="4"/>
        <v>-0.40484800000000121</v>
      </c>
    </row>
    <row r="318" spans="1:7" x14ac:dyDescent="0.25">
      <c r="A318" s="66" t="s">
        <v>11</v>
      </c>
      <c r="B318" s="33" t="s">
        <v>60</v>
      </c>
      <c r="C318" s="33" t="s">
        <v>36</v>
      </c>
      <c r="D318" s="19" t="s">
        <v>20</v>
      </c>
      <c r="E318" s="23">
        <v>0.16</v>
      </c>
      <c r="F318" s="23">
        <v>0.15312899999999999</v>
      </c>
      <c r="G318" s="23">
        <f t="shared" si="4"/>
        <v>6.871000000000016E-3</v>
      </c>
    </row>
    <row r="319" spans="1:7" x14ac:dyDescent="0.25">
      <c r="A319" s="66" t="s">
        <v>35</v>
      </c>
      <c r="B319" s="33" t="s">
        <v>61</v>
      </c>
      <c r="C319" s="33" t="s">
        <v>36</v>
      </c>
      <c r="D319" s="19" t="s">
        <v>20</v>
      </c>
      <c r="E319" s="23">
        <v>2.5000000000000001E-3</v>
      </c>
      <c r="F319" s="23">
        <v>1.026E-3</v>
      </c>
      <c r="G319" s="23">
        <f t="shared" si="4"/>
        <v>1.474E-3</v>
      </c>
    </row>
    <row r="320" spans="1:7" ht="23.25" x14ac:dyDescent="0.25">
      <c r="A320" s="66" t="s">
        <v>21</v>
      </c>
      <c r="B320" s="33" t="s">
        <v>68</v>
      </c>
      <c r="C320" s="33" t="s">
        <v>36</v>
      </c>
      <c r="D320" s="19" t="s">
        <v>20</v>
      </c>
      <c r="E320" s="23">
        <v>5.8411999999999999E-2</v>
      </c>
      <c r="F320" s="23">
        <v>5.8411999999999999E-2</v>
      </c>
      <c r="G320" s="23">
        <f t="shared" si="4"/>
        <v>0</v>
      </c>
    </row>
    <row r="321" spans="1:7" ht="23.25" x14ac:dyDescent="0.25">
      <c r="A321" s="66" t="s">
        <v>34</v>
      </c>
      <c r="B321" s="33" t="s">
        <v>62</v>
      </c>
      <c r="C321" s="33" t="s">
        <v>36</v>
      </c>
      <c r="D321" s="19" t="s">
        <v>20</v>
      </c>
      <c r="E321" s="23">
        <v>3.3439999999999998E-2</v>
      </c>
      <c r="F321" s="23">
        <v>2.3061000000000002E-2</v>
      </c>
      <c r="G321" s="23">
        <f t="shared" si="4"/>
        <v>1.0378999999999996E-2</v>
      </c>
    </row>
    <row r="322" spans="1:7" ht="23.25" x14ac:dyDescent="0.25">
      <c r="A322" s="66" t="s">
        <v>35</v>
      </c>
      <c r="B322" s="33" t="s">
        <v>69</v>
      </c>
      <c r="C322" s="33" t="s">
        <v>36</v>
      </c>
      <c r="D322" s="19" t="s">
        <v>20</v>
      </c>
      <c r="E322" s="23">
        <v>0</v>
      </c>
      <c r="F322" s="23">
        <v>0</v>
      </c>
      <c r="G322" s="23">
        <f t="shared" si="4"/>
        <v>0</v>
      </c>
    </row>
    <row r="323" spans="1:7" s="34" customFormat="1" ht="15" customHeight="1" x14ac:dyDescent="0.25">
      <c r="A323" s="5" t="s">
        <v>12</v>
      </c>
      <c r="B323" s="48"/>
      <c r="C323" s="48"/>
      <c r="D323" s="23"/>
      <c r="E323" s="65">
        <f>SUM(E12:E322)</f>
        <v>115.18780200000005</v>
      </c>
      <c r="F323" s="65">
        <f>SUM(F12:F322)</f>
        <v>104.25611899999998</v>
      </c>
      <c r="G323" s="65">
        <f>SUM(G12:G322)</f>
        <v>10.931683000000005</v>
      </c>
    </row>
    <row r="329" spans="1:7" x14ac:dyDescent="0.25">
      <c r="F329" s="56"/>
    </row>
    <row r="330" spans="1:7" x14ac:dyDescent="0.25">
      <c r="F330" s="56"/>
    </row>
    <row r="331" spans="1:7" x14ac:dyDescent="0.25">
      <c r="F331" s="56"/>
    </row>
    <row r="332" spans="1:7" x14ac:dyDescent="0.25">
      <c r="F332" s="56"/>
    </row>
    <row r="333" spans="1:7" x14ac:dyDescent="0.25">
      <c r="E333" s="53"/>
      <c r="F333" s="56"/>
    </row>
    <row r="334" spans="1:7" x14ac:dyDescent="0.25">
      <c r="F334" s="56"/>
    </row>
    <row r="335" spans="1:7" x14ac:dyDescent="0.25">
      <c r="F335" s="56"/>
    </row>
    <row r="336" spans="1:7" x14ac:dyDescent="0.25">
      <c r="F336" s="56"/>
    </row>
    <row r="337" spans="6:6" x14ac:dyDescent="0.25">
      <c r="F337" s="56"/>
    </row>
    <row r="338" spans="6:6" x14ac:dyDescent="0.25">
      <c r="F338" s="56"/>
    </row>
    <row r="339" spans="6:6" x14ac:dyDescent="0.25">
      <c r="F339" s="56"/>
    </row>
    <row r="340" spans="6:6" x14ac:dyDescent="0.25">
      <c r="F340" s="56"/>
    </row>
    <row r="341" spans="6:6" x14ac:dyDescent="0.25">
      <c r="F341" s="56"/>
    </row>
    <row r="342" spans="6:6" x14ac:dyDescent="0.25">
      <c r="F342" s="56"/>
    </row>
    <row r="343" spans="6:6" x14ac:dyDescent="0.25">
      <c r="F343" s="56"/>
    </row>
    <row r="344" spans="6:6" x14ac:dyDescent="0.25">
      <c r="F344" s="56"/>
    </row>
    <row r="345" spans="6:6" x14ac:dyDescent="0.25">
      <c r="F345" s="56"/>
    </row>
    <row r="346" spans="6:6" x14ac:dyDescent="0.25">
      <c r="F346" s="56"/>
    </row>
    <row r="347" spans="6:6" x14ac:dyDescent="0.25">
      <c r="F347" s="56"/>
    </row>
    <row r="348" spans="6:6" x14ac:dyDescent="0.25">
      <c r="F348" s="56"/>
    </row>
    <row r="349" spans="6:6" x14ac:dyDescent="0.25">
      <c r="F349" s="56"/>
    </row>
    <row r="350" spans="6:6" x14ac:dyDescent="0.25">
      <c r="F350" s="56"/>
    </row>
    <row r="351" spans="6:6" x14ac:dyDescent="0.25">
      <c r="F351" s="56"/>
    </row>
    <row r="352" spans="6:6" x14ac:dyDescent="0.25">
      <c r="F352" s="56"/>
    </row>
    <row r="353" spans="6:6" x14ac:dyDescent="0.25">
      <c r="F353" s="56"/>
    </row>
    <row r="354" spans="6:6" x14ac:dyDescent="0.25">
      <c r="F354" s="56"/>
    </row>
    <row r="355" spans="6:6" x14ac:dyDescent="0.25">
      <c r="F355" s="56"/>
    </row>
    <row r="356" spans="6:6" x14ac:dyDescent="0.25">
      <c r="F356" s="56"/>
    </row>
    <row r="357" spans="6:6" x14ac:dyDescent="0.25">
      <c r="F357" s="56"/>
    </row>
    <row r="358" spans="6:6" x14ac:dyDescent="0.25">
      <c r="F358" s="56"/>
    </row>
    <row r="359" spans="6:6" x14ac:dyDescent="0.25">
      <c r="F359" s="56"/>
    </row>
    <row r="360" spans="6:6" x14ac:dyDescent="0.25">
      <c r="F360" s="56"/>
    </row>
    <row r="361" spans="6:6" x14ac:dyDescent="0.25">
      <c r="F361" s="56"/>
    </row>
  </sheetData>
  <autoFilter ref="A11:G325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92"/>
  <sheetViews>
    <sheetView tabSelected="1" view="pageBreakPreview" zoomScaleNormal="100" zoomScaleSheetLayoutView="100" workbookViewId="0">
      <pane ySplit="12" topLeftCell="A13" activePane="bottomLeft" state="frozen"/>
      <selection pane="bottomLeft" activeCell="E10" sqref="E10:F10"/>
    </sheetView>
  </sheetViews>
  <sheetFormatPr defaultColWidth="9.140625" defaultRowHeight="15" x14ac:dyDescent="0.25"/>
  <cols>
    <col min="1" max="1" width="24.42578125" style="44" customWidth="1"/>
    <col min="2" max="3" width="45.28515625" style="4" customWidth="1"/>
    <col min="4" max="4" width="13.7109375" style="38" customWidth="1"/>
    <col min="5" max="6" width="18.140625" style="44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ht="15" customHeight="1" x14ac:dyDescent="0.25">
      <c r="A1" s="4"/>
      <c r="C1" s="12"/>
      <c r="D1" s="12"/>
      <c r="E1" s="12"/>
      <c r="F1" s="68" t="s">
        <v>7</v>
      </c>
      <c r="G1" s="69"/>
    </row>
    <row r="2" spans="1:7" ht="15" customHeight="1" x14ac:dyDescent="0.25">
      <c r="A2" s="4"/>
      <c r="C2" s="70" t="s">
        <v>411</v>
      </c>
      <c r="D2" s="70"/>
      <c r="E2" s="70"/>
      <c r="F2" s="69"/>
      <c r="G2" s="69"/>
    </row>
    <row r="3" spans="1:7" ht="15" customHeight="1" x14ac:dyDescent="0.25">
      <c r="A3" s="4"/>
      <c r="C3" s="70"/>
      <c r="D3" s="70"/>
      <c r="E3" s="70"/>
      <c r="F3" s="69"/>
      <c r="G3" s="69"/>
    </row>
    <row r="4" spans="1:7" ht="15" customHeight="1" x14ac:dyDescent="0.25">
      <c r="A4" s="4"/>
      <c r="C4" s="70"/>
      <c r="D4" s="70"/>
      <c r="E4" s="70"/>
      <c r="F4" s="69"/>
      <c r="G4" s="69"/>
    </row>
    <row r="5" spans="1:7" ht="15" customHeight="1" x14ac:dyDescent="0.25">
      <c r="A5" s="4"/>
      <c r="C5" s="70"/>
      <c r="D5" s="70"/>
      <c r="E5" s="70"/>
      <c r="F5" s="69"/>
      <c r="G5" s="69"/>
    </row>
    <row r="6" spans="1:7" ht="15" customHeight="1" x14ac:dyDescent="0.25">
      <c r="A6" s="4"/>
      <c r="C6" s="70"/>
      <c r="D6" s="70"/>
      <c r="E6" s="70"/>
    </row>
    <row r="7" spans="1:7" ht="15" customHeight="1" x14ac:dyDescent="0.25">
      <c r="A7" s="4"/>
      <c r="C7" s="70"/>
      <c r="D7" s="70"/>
      <c r="E7" s="70"/>
    </row>
    <row r="8" spans="1:7" x14ac:dyDescent="0.25">
      <c r="A8" s="14">
        <v>44927</v>
      </c>
      <c r="C8" s="12"/>
      <c r="D8" s="12"/>
      <c r="E8" s="12"/>
      <c r="F8" s="12"/>
    </row>
    <row r="9" spans="1:7" x14ac:dyDescent="0.25">
      <c r="C9" s="12"/>
      <c r="D9" s="12"/>
      <c r="E9" s="43"/>
      <c r="F9" s="43"/>
      <c r="G9" s="42"/>
    </row>
    <row r="10" spans="1:7" x14ac:dyDescent="0.25">
      <c r="C10" s="13"/>
      <c r="D10" s="37"/>
      <c r="E10" s="45">
        <f>SUBTOTAL(9,(E13:E1016))*1000</f>
        <v>6567.9340000000002</v>
      </c>
      <c r="F10" s="45">
        <f>SUBTOTAL(9,(F13:F1016))*1000</f>
        <v>3366.2769999999987</v>
      </c>
    </row>
    <row r="11" spans="1:7" ht="45" x14ac:dyDescent="0.25">
      <c r="A11" s="27" t="s">
        <v>3</v>
      </c>
      <c r="B11" s="5" t="s">
        <v>4</v>
      </c>
      <c r="C11" s="11" t="s">
        <v>5</v>
      </c>
      <c r="D11" s="11" t="s">
        <v>6</v>
      </c>
      <c r="E11" s="29" t="s">
        <v>0</v>
      </c>
      <c r="F11" s="27" t="s">
        <v>1</v>
      </c>
      <c r="G11" s="5" t="s">
        <v>2</v>
      </c>
    </row>
    <row r="12" spans="1:7" s="34" customFormat="1" x14ac:dyDescent="0.25">
      <c r="A12" s="5">
        <v>1</v>
      </c>
      <c r="B12" s="5">
        <v>2</v>
      </c>
      <c r="C12" s="11">
        <v>3</v>
      </c>
      <c r="D12" s="11">
        <v>4</v>
      </c>
      <c r="E12" s="11">
        <v>5</v>
      </c>
      <c r="F12" s="5">
        <v>6</v>
      </c>
      <c r="G12" s="5">
        <v>7</v>
      </c>
    </row>
    <row r="13" spans="1:7" hidden="1" x14ac:dyDescent="0.25">
      <c r="A13" s="63" t="s">
        <v>746</v>
      </c>
      <c r="B13" s="32" t="s">
        <v>402</v>
      </c>
      <c r="C13" s="32" t="s">
        <v>742</v>
      </c>
      <c r="D13" s="29">
        <v>1</v>
      </c>
      <c r="E13" s="46">
        <v>83</v>
      </c>
      <c r="F13" s="46">
        <v>82.184842000000003</v>
      </c>
      <c r="G13" s="22">
        <f>E13-F13</f>
        <v>0.81515799999999672</v>
      </c>
    </row>
    <row r="14" spans="1:7" hidden="1" x14ac:dyDescent="0.25">
      <c r="A14" s="63" t="s">
        <v>746</v>
      </c>
      <c r="B14" s="32" t="s">
        <v>412</v>
      </c>
      <c r="C14" s="32" t="s">
        <v>157</v>
      </c>
      <c r="D14" s="29">
        <v>4</v>
      </c>
      <c r="E14" s="46">
        <v>0.55000000000000004</v>
      </c>
      <c r="F14" s="46">
        <v>0.47290899999999997</v>
      </c>
      <c r="G14" s="30">
        <f t="shared" ref="G14:G77" si="0">E14-F14</f>
        <v>7.7091000000000076E-2</v>
      </c>
    </row>
    <row r="15" spans="1:7" ht="22.5" hidden="1" x14ac:dyDescent="0.25">
      <c r="A15" s="63" t="s">
        <v>746</v>
      </c>
      <c r="B15" s="32" t="s">
        <v>413</v>
      </c>
      <c r="C15" s="32" t="s">
        <v>158</v>
      </c>
      <c r="D15" s="29">
        <v>5</v>
      </c>
      <c r="E15" s="46">
        <v>4.4999999999999998E-2</v>
      </c>
      <c r="F15" s="46">
        <v>7.1099000000000009E-2</v>
      </c>
      <c r="G15" s="30">
        <f t="shared" si="0"/>
        <v>-2.6099000000000011E-2</v>
      </c>
    </row>
    <row r="16" spans="1:7" ht="22.5" hidden="1" x14ac:dyDescent="0.25">
      <c r="A16" s="63" t="s">
        <v>746</v>
      </c>
      <c r="B16" s="32" t="s">
        <v>414</v>
      </c>
      <c r="C16" s="32" t="s">
        <v>159</v>
      </c>
      <c r="D16" s="29">
        <v>5</v>
      </c>
      <c r="E16" s="46">
        <v>4.8000000000000001E-2</v>
      </c>
      <c r="F16" s="46">
        <v>4.6389E-2</v>
      </c>
      <c r="G16" s="30">
        <f t="shared" si="0"/>
        <v>1.6110000000000013E-3</v>
      </c>
    </row>
    <row r="17" spans="1:7" hidden="1" x14ac:dyDescent="0.25">
      <c r="A17" s="63" t="s">
        <v>746</v>
      </c>
      <c r="B17" s="32" t="s">
        <v>415</v>
      </c>
      <c r="C17" s="32" t="s">
        <v>160</v>
      </c>
      <c r="D17" s="29">
        <v>4</v>
      </c>
      <c r="E17" s="46">
        <v>0.2</v>
      </c>
      <c r="F17" s="46">
        <v>0.146033</v>
      </c>
      <c r="G17" s="30">
        <f t="shared" si="0"/>
        <v>5.3967000000000015E-2</v>
      </c>
    </row>
    <row r="18" spans="1:7" hidden="1" x14ac:dyDescent="0.25">
      <c r="A18" s="63" t="s">
        <v>746</v>
      </c>
      <c r="B18" s="32" t="s">
        <v>416</v>
      </c>
      <c r="C18" s="32" t="s">
        <v>161</v>
      </c>
      <c r="D18" s="29">
        <v>4</v>
      </c>
      <c r="E18" s="46">
        <v>1.1000000000000001</v>
      </c>
      <c r="F18" s="46">
        <v>0.90670399999999995</v>
      </c>
      <c r="G18" s="30">
        <f t="shared" si="0"/>
        <v>0.19329600000000013</v>
      </c>
    </row>
    <row r="19" spans="1:7" ht="22.5" hidden="1" x14ac:dyDescent="0.25">
      <c r="A19" s="63" t="s">
        <v>746</v>
      </c>
      <c r="B19" s="32" t="s">
        <v>417</v>
      </c>
      <c r="C19" s="32" t="s">
        <v>162</v>
      </c>
      <c r="D19" s="29">
        <v>5</v>
      </c>
      <c r="E19" s="46">
        <v>7.5700000000000003E-2</v>
      </c>
      <c r="F19" s="46">
        <v>6.6363000000000005E-2</v>
      </c>
      <c r="G19" s="30">
        <f t="shared" si="0"/>
        <v>9.3369999999999981E-3</v>
      </c>
    </row>
    <row r="20" spans="1:7" hidden="1" x14ac:dyDescent="0.25">
      <c r="A20" s="63" t="s">
        <v>746</v>
      </c>
      <c r="B20" s="32" t="s">
        <v>418</v>
      </c>
      <c r="C20" s="32" t="s">
        <v>162</v>
      </c>
      <c r="D20" s="29"/>
      <c r="E20" s="46">
        <v>0</v>
      </c>
      <c r="F20" s="46">
        <v>0</v>
      </c>
      <c r="G20" s="30">
        <f t="shared" si="0"/>
        <v>0</v>
      </c>
    </row>
    <row r="21" spans="1:7" ht="22.5" hidden="1" x14ac:dyDescent="0.25">
      <c r="A21" s="63" t="s">
        <v>746</v>
      </c>
      <c r="B21" s="32" t="s">
        <v>419</v>
      </c>
      <c r="C21" s="32" t="s">
        <v>163</v>
      </c>
      <c r="D21" s="29">
        <v>3</v>
      </c>
      <c r="E21" s="46">
        <v>1.1000000000000001</v>
      </c>
      <c r="F21" s="46">
        <v>0.76428499999999999</v>
      </c>
      <c r="G21" s="30">
        <f t="shared" si="0"/>
        <v>0.3357150000000001</v>
      </c>
    </row>
    <row r="22" spans="1:7" ht="22.5" hidden="1" x14ac:dyDescent="0.25">
      <c r="A22" s="63" t="s">
        <v>746</v>
      </c>
      <c r="B22" s="32" t="s">
        <v>420</v>
      </c>
      <c r="C22" s="32" t="s">
        <v>164</v>
      </c>
      <c r="D22" s="29">
        <v>4</v>
      </c>
      <c r="E22" s="46">
        <v>0.2</v>
      </c>
      <c r="F22" s="46">
        <v>0</v>
      </c>
      <c r="G22" s="30">
        <f t="shared" si="0"/>
        <v>0.2</v>
      </c>
    </row>
    <row r="23" spans="1:7" ht="22.5" hidden="1" x14ac:dyDescent="0.25">
      <c r="A23" s="63" t="s">
        <v>746</v>
      </c>
      <c r="B23" s="32" t="s">
        <v>421</v>
      </c>
      <c r="C23" s="32" t="s">
        <v>165</v>
      </c>
      <c r="D23" s="29">
        <v>5</v>
      </c>
      <c r="E23" s="46">
        <v>0.02</v>
      </c>
      <c r="F23" s="46">
        <v>1.7537000000000001E-2</v>
      </c>
      <c r="G23" s="30">
        <f t="shared" si="0"/>
        <v>2.4629999999999999E-3</v>
      </c>
    </row>
    <row r="24" spans="1:7" ht="22.5" hidden="1" x14ac:dyDescent="0.25">
      <c r="A24" s="63" t="s">
        <v>746</v>
      </c>
      <c r="B24" s="32" t="s">
        <v>422</v>
      </c>
      <c r="C24" s="32" t="s">
        <v>166</v>
      </c>
      <c r="D24" s="29">
        <v>3</v>
      </c>
      <c r="E24" s="46">
        <v>2.0447000000000002</v>
      </c>
      <c r="F24" s="46">
        <v>1.9994100000000001</v>
      </c>
      <c r="G24" s="30">
        <f t="shared" si="0"/>
        <v>4.5290000000000052E-2</v>
      </c>
    </row>
    <row r="25" spans="1:7" ht="22.5" hidden="1" x14ac:dyDescent="0.25">
      <c r="A25" s="63" t="s">
        <v>746</v>
      </c>
      <c r="B25" s="32" t="s">
        <v>423</v>
      </c>
      <c r="C25" s="32" t="s">
        <v>167</v>
      </c>
      <c r="D25" s="29">
        <v>5</v>
      </c>
      <c r="E25" s="46">
        <v>0.17419999999999999</v>
      </c>
      <c r="F25" s="46">
        <v>0.16394</v>
      </c>
      <c r="G25" s="30">
        <f t="shared" si="0"/>
        <v>1.0259999999999991E-2</v>
      </c>
    </row>
    <row r="26" spans="1:7" ht="22.5" hidden="1" x14ac:dyDescent="0.25">
      <c r="A26" s="63" t="s">
        <v>746</v>
      </c>
      <c r="B26" s="32" t="s">
        <v>424</v>
      </c>
      <c r="C26" s="32" t="s">
        <v>168</v>
      </c>
      <c r="D26" s="29">
        <v>4</v>
      </c>
      <c r="E26" s="46">
        <v>0.3755</v>
      </c>
      <c r="F26" s="46">
        <v>0.37119400000000002</v>
      </c>
      <c r="G26" s="30">
        <f t="shared" si="0"/>
        <v>4.3059999999999765E-3</v>
      </c>
    </row>
    <row r="27" spans="1:7" ht="22.5" hidden="1" x14ac:dyDescent="0.25">
      <c r="A27" s="63" t="s">
        <v>746</v>
      </c>
      <c r="B27" s="32" t="s">
        <v>425</v>
      </c>
      <c r="C27" s="32" t="s">
        <v>169</v>
      </c>
      <c r="D27" s="29">
        <v>5</v>
      </c>
      <c r="E27" s="46">
        <v>0.13500000000000001</v>
      </c>
      <c r="F27" s="46">
        <v>0.12587200000000001</v>
      </c>
      <c r="G27" s="30">
        <f t="shared" si="0"/>
        <v>9.1279999999999972E-3</v>
      </c>
    </row>
    <row r="28" spans="1:7" ht="22.5" hidden="1" x14ac:dyDescent="0.25">
      <c r="A28" s="63" t="s">
        <v>746</v>
      </c>
      <c r="B28" s="32" t="s">
        <v>426</v>
      </c>
      <c r="C28" s="32" t="s">
        <v>169</v>
      </c>
      <c r="D28" s="29">
        <v>4</v>
      </c>
      <c r="E28" s="46">
        <v>0.29499999999999998</v>
      </c>
      <c r="F28" s="46">
        <v>0.278999</v>
      </c>
      <c r="G28" s="30">
        <f t="shared" si="0"/>
        <v>1.6000999999999987E-2</v>
      </c>
    </row>
    <row r="29" spans="1:7" ht="45" hidden="1" x14ac:dyDescent="0.25">
      <c r="A29" s="63" t="s">
        <v>746</v>
      </c>
      <c r="B29" s="32" t="s">
        <v>427</v>
      </c>
      <c r="C29" s="32" t="s">
        <v>170</v>
      </c>
      <c r="D29" s="29">
        <v>5</v>
      </c>
      <c r="E29" s="46">
        <v>0.16</v>
      </c>
      <c r="F29" s="46">
        <v>0.144927</v>
      </c>
      <c r="G29" s="30">
        <f t="shared" si="0"/>
        <v>1.5073000000000003E-2</v>
      </c>
    </row>
    <row r="30" spans="1:7" ht="22.5" hidden="1" x14ac:dyDescent="0.25">
      <c r="A30" s="63" t="s">
        <v>746</v>
      </c>
      <c r="B30" s="32" t="s">
        <v>428</v>
      </c>
      <c r="C30" s="32" t="s">
        <v>171</v>
      </c>
      <c r="D30" s="29">
        <v>4</v>
      </c>
      <c r="E30" s="46">
        <v>0.315</v>
      </c>
      <c r="F30" s="46">
        <v>0.18426400000000001</v>
      </c>
      <c r="G30" s="30">
        <f t="shared" si="0"/>
        <v>0.13073599999999999</v>
      </c>
    </row>
    <row r="31" spans="1:7" ht="22.5" hidden="1" x14ac:dyDescent="0.25">
      <c r="A31" s="63" t="s">
        <v>746</v>
      </c>
      <c r="B31" s="32" t="s">
        <v>429</v>
      </c>
      <c r="C31" s="32" t="s">
        <v>172</v>
      </c>
      <c r="D31" s="29">
        <v>5</v>
      </c>
      <c r="E31" s="46">
        <v>0.11799999999999999</v>
      </c>
      <c r="F31" s="46">
        <v>0.116407</v>
      </c>
      <c r="G31" s="30">
        <f t="shared" si="0"/>
        <v>1.5929999999999972E-3</v>
      </c>
    </row>
    <row r="32" spans="1:7" ht="22.5" hidden="1" x14ac:dyDescent="0.25">
      <c r="A32" s="63" t="s">
        <v>746</v>
      </c>
      <c r="B32" s="32" t="s">
        <v>430</v>
      </c>
      <c r="C32" s="32" t="s">
        <v>173</v>
      </c>
      <c r="D32" s="29">
        <v>5</v>
      </c>
      <c r="E32" s="46">
        <v>2.7E-2</v>
      </c>
      <c r="F32" s="46">
        <v>2.9492000000000001E-2</v>
      </c>
      <c r="G32" s="30">
        <f t="shared" si="0"/>
        <v>-2.4920000000000012E-3</v>
      </c>
    </row>
    <row r="33" spans="1:12" ht="22.5" hidden="1" x14ac:dyDescent="0.25">
      <c r="A33" s="63" t="s">
        <v>746</v>
      </c>
      <c r="B33" s="32" t="s">
        <v>431</v>
      </c>
      <c r="C33" s="32" t="s">
        <v>174</v>
      </c>
      <c r="D33" s="29">
        <v>5</v>
      </c>
      <c r="E33" s="46">
        <v>3.5000000000000003E-2</v>
      </c>
      <c r="F33" s="46">
        <v>2.3005999999999999E-2</v>
      </c>
      <c r="G33" s="30">
        <f t="shared" si="0"/>
        <v>1.1994000000000005E-2</v>
      </c>
    </row>
    <row r="34" spans="1:12" ht="22.5" hidden="1" x14ac:dyDescent="0.25">
      <c r="A34" s="28" t="s">
        <v>745</v>
      </c>
      <c r="B34" s="32" t="s">
        <v>432</v>
      </c>
      <c r="C34" s="32" t="s">
        <v>260</v>
      </c>
      <c r="D34" s="29">
        <v>6</v>
      </c>
      <c r="E34" s="46">
        <v>1.6E-2</v>
      </c>
      <c r="F34" s="46">
        <v>3.3835000000000004E-2</v>
      </c>
      <c r="G34" s="30">
        <f t="shared" si="0"/>
        <v>-1.7835000000000004E-2</v>
      </c>
    </row>
    <row r="35" spans="1:12" hidden="1" x14ac:dyDescent="0.25">
      <c r="A35" s="28" t="s">
        <v>745</v>
      </c>
      <c r="B35" s="32" t="s">
        <v>433</v>
      </c>
      <c r="C35" s="32" t="s">
        <v>353</v>
      </c>
      <c r="D35" s="29">
        <v>6</v>
      </c>
      <c r="E35" s="46">
        <v>2.3552E-2</v>
      </c>
      <c r="F35" s="46">
        <v>3.0948E-2</v>
      </c>
      <c r="G35" s="30">
        <f t="shared" si="0"/>
        <v>-7.3959999999999998E-3</v>
      </c>
    </row>
    <row r="36" spans="1:12" ht="22.5" hidden="1" x14ac:dyDescent="0.25">
      <c r="A36" s="63" t="s">
        <v>746</v>
      </c>
      <c r="B36" s="32" t="s">
        <v>434</v>
      </c>
      <c r="C36" s="32" t="s">
        <v>177</v>
      </c>
      <c r="D36" s="29">
        <v>5</v>
      </c>
      <c r="E36" s="46">
        <v>0.105</v>
      </c>
      <c r="F36" s="46">
        <v>8.8801000000000005E-2</v>
      </c>
      <c r="G36" s="30">
        <f t="shared" si="0"/>
        <v>1.6198999999999991E-2</v>
      </c>
    </row>
    <row r="37" spans="1:12" x14ac:dyDescent="0.25">
      <c r="A37" s="63" t="s">
        <v>746</v>
      </c>
      <c r="B37" s="32" t="s">
        <v>435</v>
      </c>
      <c r="C37" s="32" t="s">
        <v>36</v>
      </c>
      <c r="D37" s="29">
        <v>8</v>
      </c>
      <c r="E37" s="46">
        <v>0.105</v>
      </c>
      <c r="F37" s="46">
        <v>0.630216</v>
      </c>
      <c r="G37" s="30">
        <f t="shared" si="0"/>
        <v>-0.52521600000000002</v>
      </c>
    </row>
    <row r="38" spans="1:12" hidden="1" x14ac:dyDescent="0.25">
      <c r="A38" s="28" t="s">
        <v>747</v>
      </c>
      <c r="B38" s="32" t="s">
        <v>403</v>
      </c>
      <c r="C38" s="32" t="s">
        <v>748</v>
      </c>
      <c r="D38" s="29">
        <v>2</v>
      </c>
      <c r="E38" s="46">
        <v>22</v>
      </c>
      <c r="F38" s="46">
        <v>24.248663999999998</v>
      </c>
      <c r="G38" s="30">
        <f t="shared" si="0"/>
        <v>-2.248663999999998</v>
      </c>
    </row>
    <row r="39" spans="1:12" hidden="1" x14ac:dyDescent="0.25">
      <c r="A39" s="28" t="s">
        <v>747</v>
      </c>
      <c r="B39" s="32" t="s">
        <v>404</v>
      </c>
      <c r="C39" s="32" t="s">
        <v>749</v>
      </c>
      <c r="D39" s="29">
        <v>2</v>
      </c>
      <c r="E39" s="46">
        <v>56</v>
      </c>
      <c r="F39" s="46">
        <v>55.372096999999989</v>
      </c>
      <c r="G39" s="30">
        <f t="shared" si="0"/>
        <v>0.62790300000001054</v>
      </c>
    </row>
    <row r="40" spans="1:12" ht="22.5" hidden="1" x14ac:dyDescent="0.25">
      <c r="A40" s="28" t="s">
        <v>747</v>
      </c>
      <c r="B40" s="32" t="s">
        <v>436</v>
      </c>
      <c r="C40" s="32" t="s">
        <v>750</v>
      </c>
      <c r="D40" s="29">
        <v>4</v>
      </c>
      <c r="E40" s="46">
        <v>0.5</v>
      </c>
      <c r="F40" s="46">
        <v>0.67764400000000002</v>
      </c>
      <c r="G40" s="30">
        <f t="shared" si="0"/>
        <v>-0.17764400000000002</v>
      </c>
    </row>
    <row r="41" spans="1:12" hidden="1" x14ac:dyDescent="0.25">
      <c r="A41" s="28" t="s">
        <v>747</v>
      </c>
      <c r="B41" s="32" t="s">
        <v>437</v>
      </c>
      <c r="C41" s="32" t="s">
        <v>178</v>
      </c>
      <c r="D41" s="29">
        <v>4</v>
      </c>
      <c r="E41" s="46">
        <v>0.39500000000000002</v>
      </c>
      <c r="F41" s="46">
        <v>0.38179700000000005</v>
      </c>
      <c r="G41" s="30">
        <f t="shared" si="0"/>
        <v>1.3202999999999965E-2</v>
      </c>
    </row>
    <row r="42" spans="1:12" ht="22.5" hidden="1" x14ac:dyDescent="0.25">
      <c r="A42" s="28" t="s">
        <v>747</v>
      </c>
      <c r="B42" s="24" t="s">
        <v>438</v>
      </c>
      <c r="C42" s="32" t="s">
        <v>179</v>
      </c>
      <c r="D42" s="29">
        <v>5</v>
      </c>
      <c r="E42" s="46">
        <v>0.15</v>
      </c>
      <c r="F42" s="46">
        <v>0.128162</v>
      </c>
      <c r="G42" s="30">
        <f t="shared" si="0"/>
        <v>2.1837999999999996E-2</v>
      </c>
    </row>
    <row r="43" spans="1:12" ht="22.5" hidden="1" x14ac:dyDescent="0.25">
      <c r="A43" s="28" t="s">
        <v>747</v>
      </c>
      <c r="B43" s="24" t="s">
        <v>439</v>
      </c>
      <c r="C43" s="32" t="s">
        <v>179</v>
      </c>
      <c r="D43" s="29">
        <v>5</v>
      </c>
      <c r="E43" s="46">
        <v>0.15</v>
      </c>
      <c r="F43" s="46">
        <v>9.7920000000000007E-2</v>
      </c>
      <c r="G43" s="30">
        <f t="shared" si="0"/>
        <v>5.2079999999999987E-2</v>
      </c>
    </row>
    <row r="44" spans="1:12" ht="33.75" hidden="1" x14ac:dyDescent="0.25">
      <c r="A44" s="28" t="s">
        <v>747</v>
      </c>
      <c r="B44" s="24" t="s">
        <v>440</v>
      </c>
      <c r="C44" s="32" t="s">
        <v>180</v>
      </c>
      <c r="D44" s="29">
        <v>5</v>
      </c>
      <c r="E44" s="46">
        <v>7.4999999999999997E-2</v>
      </c>
      <c r="F44" s="46">
        <v>0.10534200000000001</v>
      </c>
      <c r="G44" s="30">
        <f t="shared" si="0"/>
        <v>-3.0342000000000008E-2</v>
      </c>
    </row>
    <row r="45" spans="1:12" hidden="1" x14ac:dyDescent="0.25">
      <c r="A45" s="28" t="s">
        <v>747</v>
      </c>
      <c r="B45" s="24" t="s">
        <v>441</v>
      </c>
      <c r="C45" s="32" t="s">
        <v>181</v>
      </c>
      <c r="D45" s="29">
        <v>5</v>
      </c>
      <c r="E45" s="46">
        <v>0</v>
      </c>
      <c r="F45" s="46">
        <v>0</v>
      </c>
      <c r="G45" s="30">
        <f t="shared" si="0"/>
        <v>0</v>
      </c>
    </row>
    <row r="46" spans="1:12" hidden="1" x14ac:dyDescent="0.25">
      <c r="A46" s="28" t="s">
        <v>747</v>
      </c>
      <c r="B46" s="24" t="s">
        <v>442</v>
      </c>
      <c r="C46" s="32" t="s">
        <v>182</v>
      </c>
      <c r="D46" s="29">
        <v>2</v>
      </c>
      <c r="E46" s="46">
        <v>14.96</v>
      </c>
      <c r="F46" s="46">
        <v>12.163207</v>
      </c>
      <c r="G46" s="30">
        <f t="shared" si="0"/>
        <v>2.796793000000001</v>
      </c>
      <c r="J46" s="31"/>
      <c r="K46" s="31"/>
      <c r="L46" s="31"/>
    </row>
    <row r="47" spans="1:12" ht="22.5" hidden="1" x14ac:dyDescent="0.25">
      <c r="A47" s="28" t="s">
        <v>747</v>
      </c>
      <c r="B47" s="24" t="s">
        <v>443</v>
      </c>
      <c r="C47" s="32" t="s">
        <v>183</v>
      </c>
      <c r="D47" s="29">
        <v>5</v>
      </c>
      <c r="E47" s="46">
        <v>1.9600000000000003E-2</v>
      </c>
      <c r="F47" s="46">
        <v>3.6264000000000005E-2</v>
      </c>
      <c r="G47" s="30">
        <f t="shared" si="0"/>
        <v>-1.6664000000000002E-2</v>
      </c>
      <c r="J47" s="57"/>
      <c r="K47" s="31"/>
      <c r="L47" s="31"/>
    </row>
    <row r="48" spans="1:12" hidden="1" x14ac:dyDescent="0.25">
      <c r="A48" s="28" t="s">
        <v>747</v>
      </c>
      <c r="B48" s="24" t="s">
        <v>444</v>
      </c>
      <c r="C48" s="32" t="s">
        <v>184</v>
      </c>
      <c r="D48" s="29">
        <v>5</v>
      </c>
      <c r="E48" s="46">
        <v>4.4999999999999998E-2</v>
      </c>
      <c r="F48" s="46">
        <v>4.3866000000000002E-2</v>
      </c>
      <c r="G48" s="30">
        <f t="shared" si="0"/>
        <v>1.1339999999999961E-3</v>
      </c>
      <c r="J48" s="58"/>
      <c r="K48" s="31"/>
      <c r="L48" s="31"/>
    </row>
    <row r="49" spans="1:12" hidden="1" x14ac:dyDescent="0.25">
      <c r="A49" s="28" t="s">
        <v>747</v>
      </c>
      <c r="B49" s="24" t="s">
        <v>418</v>
      </c>
      <c r="C49" s="32" t="s">
        <v>724</v>
      </c>
      <c r="D49" s="29"/>
      <c r="E49" s="46">
        <v>0</v>
      </c>
      <c r="F49" s="46">
        <v>0</v>
      </c>
      <c r="G49" s="30">
        <f t="shared" si="0"/>
        <v>0</v>
      </c>
      <c r="J49" s="58"/>
      <c r="K49" s="31"/>
      <c r="L49" s="31"/>
    </row>
    <row r="50" spans="1:12" hidden="1" x14ac:dyDescent="0.25">
      <c r="A50" s="28" t="s">
        <v>747</v>
      </c>
      <c r="B50" s="24" t="s">
        <v>445</v>
      </c>
      <c r="C50" s="32" t="s">
        <v>185</v>
      </c>
      <c r="D50" s="29">
        <v>5</v>
      </c>
      <c r="E50" s="46">
        <v>0.11</v>
      </c>
      <c r="F50" s="46">
        <v>0.104333</v>
      </c>
      <c r="G50" s="30">
        <f t="shared" si="0"/>
        <v>5.6670000000000054E-3</v>
      </c>
      <c r="J50" s="58"/>
      <c r="K50" s="31"/>
      <c r="L50" s="31"/>
    </row>
    <row r="51" spans="1:12" ht="22.5" hidden="1" x14ac:dyDescent="0.25">
      <c r="A51" s="28" t="s">
        <v>747</v>
      </c>
      <c r="B51" s="24" t="s">
        <v>446</v>
      </c>
      <c r="C51" s="32" t="s">
        <v>186</v>
      </c>
      <c r="D51" s="29">
        <v>4</v>
      </c>
      <c r="E51" s="46">
        <v>0.65</v>
      </c>
      <c r="F51" s="46">
        <v>0.85126400000000002</v>
      </c>
      <c r="G51" s="30">
        <f t="shared" si="0"/>
        <v>-0.201264</v>
      </c>
      <c r="J51" s="58"/>
      <c r="K51" s="31"/>
      <c r="L51" s="31"/>
    </row>
    <row r="52" spans="1:12" ht="22.5" hidden="1" x14ac:dyDescent="0.25">
      <c r="A52" s="28" t="s">
        <v>747</v>
      </c>
      <c r="B52" s="24" t="s">
        <v>447</v>
      </c>
      <c r="C52" s="32" t="s">
        <v>186</v>
      </c>
      <c r="D52" s="29">
        <v>4</v>
      </c>
      <c r="E52" s="46">
        <v>0.35</v>
      </c>
      <c r="F52" s="46">
        <v>0.401945</v>
      </c>
      <c r="G52" s="30">
        <f t="shared" si="0"/>
        <v>-5.1945000000000019E-2</v>
      </c>
      <c r="J52" s="58"/>
      <c r="K52" s="31"/>
      <c r="L52" s="31"/>
    </row>
    <row r="53" spans="1:12" ht="22.5" hidden="1" x14ac:dyDescent="0.25">
      <c r="A53" s="28" t="s">
        <v>747</v>
      </c>
      <c r="B53" s="24" t="s">
        <v>448</v>
      </c>
      <c r="C53" s="32" t="s">
        <v>187</v>
      </c>
      <c r="D53" s="29">
        <v>4</v>
      </c>
      <c r="E53" s="46">
        <v>0.2132</v>
      </c>
      <c r="F53" s="46">
        <v>0.22784000000000001</v>
      </c>
      <c r="G53" s="30">
        <f t="shared" si="0"/>
        <v>-1.4640000000000014E-2</v>
      </c>
      <c r="J53" s="58"/>
      <c r="K53" s="31"/>
      <c r="L53" s="31"/>
    </row>
    <row r="54" spans="1:12" ht="22.5" hidden="1" x14ac:dyDescent="0.25">
      <c r="A54" s="28" t="s">
        <v>747</v>
      </c>
      <c r="B54" s="24" t="s">
        <v>449</v>
      </c>
      <c r="C54" s="32" t="s">
        <v>188</v>
      </c>
      <c r="D54" s="29">
        <v>5</v>
      </c>
      <c r="E54" s="46">
        <v>7.0999999999999994E-2</v>
      </c>
      <c r="F54" s="46">
        <v>6.5656999999999993E-2</v>
      </c>
      <c r="G54" s="30">
        <f t="shared" si="0"/>
        <v>5.3430000000000005E-3</v>
      </c>
      <c r="J54" s="58"/>
      <c r="K54" s="31"/>
      <c r="L54" s="31"/>
    </row>
    <row r="55" spans="1:12" ht="22.5" hidden="1" x14ac:dyDescent="0.25">
      <c r="A55" s="28" t="s">
        <v>747</v>
      </c>
      <c r="B55" s="24" t="s">
        <v>450</v>
      </c>
      <c r="C55" s="32" t="s">
        <v>189</v>
      </c>
      <c r="D55" s="29">
        <v>5</v>
      </c>
      <c r="E55" s="46">
        <v>8.7999999999999995E-2</v>
      </c>
      <c r="F55" s="46">
        <v>5.8838999999999995E-2</v>
      </c>
      <c r="G55" s="30">
        <f t="shared" si="0"/>
        <v>2.9160999999999999E-2</v>
      </c>
      <c r="J55" s="58"/>
      <c r="K55" s="31"/>
      <c r="L55" s="31"/>
    </row>
    <row r="56" spans="1:12" ht="22.5" hidden="1" x14ac:dyDescent="0.25">
      <c r="A56" s="28" t="s">
        <v>747</v>
      </c>
      <c r="B56" s="24" t="s">
        <v>451</v>
      </c>
      <c r="C56" s="32" t="s">
        <v>190</v>
      </c>
      <c r="D56" s="29">
        <v>5</v>
      </c>
      <c r="E56" s="46">
        <v>0.06</v>
      </c>
      <c r="F56" s="46">
        <v>7.1031999999999998E-2</v>
      </c>
      <c r="G56" s="30">
        <f t="shared" si="0"/>
        <v>-1.1032E-2</v>
      </c>
      <c r="J56" s="58"/>
      <c r="K56" s="31"/>
      <c r="L56" s="31"/>
    </row>
    <row r="57" spans="1:12" hidden="1" x14ac:dyDescent="0.25">
      <c r="A57" s="28" t="s">
        <v>747</v>
      </c>
      <c r="B57" s="24" t="s">
        <v>452</v>
      </c>
      <c r="C57" s="32" t="s">
        <v>191</v>
      </c>
      <c r="D57" s="29">
        <v>4</v>
      </c>
      <c r="E57" s="46">
        <v>0.3054</v>
      </c>
      <c r="F57" s="46">
        <v>0.41450200000000004</v>
      </c>
      <c r="G57" s="30">
        <f t="shared" si="0"/>
        <v>-0.10910200000000003</v>
      </c>
      <c r="J57" s="58"/>
      <c r="K57" s="31"/>
      <c r="L57" s="31"/>
    </row>
    <row r="58" spans="1:12" hidden="1" x14ac:dyDescent="0.25">
      <c r="A58" s="28" t="s">
        <v>747</v>
      </c>
      <c r="B58" s="24" t="s">
        <v>453</v>
      </c>
      <c r="C58" s="32" t="s">
        <v>725</v>
      </c>
      <c r="D58" s="29">
        <v>0</v>
      </c>
      <c r="E58" s="46">
        <v>0.3054</v>
      </c>
      <c r="F58" s="46">
        <v>2.5516999999999998E-2</v>
      </c>
      <c r="G58" s="30">
        <f t="shared" si="0"/>
        <v>0.27988299999999999</v>
      </c>
      <c r="J58" s="58"/>
      <c r="K58" s="31"/>
      <c r="L58" s="31"/>
    </row>
    <row r="59" spans="1:12" x14ac:dyDescent="0.25">
      <c r="A59" s="28" t="s">
        <v>747</v>
      </c>
      <c r="B59" s="24" t="s">
        <v>454</v>
      </c>
      <c r="C59" s="32" t="s">
        <v>192</v>
      </c>
      <c r="D59" s="29">
        <v>8</v>
      </c>
      <c r="E59" s="46">
        <v>4.2999999999999997E-2</v>
      </c>
      <c r="F59" s="46">
        <v>4.0094999999999999E-2</v>
      </c>
      <c r="G59" s="30">
        <f t="shared" si="0"/>
        <v>2.9049999999999979E-3</v>
      </c>
      <c r="J59" s="58"/>
      <c r="K59" s="31"/>
      <c r="L59" s="31"/>
    </row>
    <row r="60" spans="1:12" x14ac:dyDescent="0.25">
      <c r="A60" s="28" t="s">
        <v>747</v>
      </c>
      <c r="B60" s="24" t="s">
        <v>455</v>
      </c>
      <c r="C60" s="32" t="s">
        <v>193</v>
      </c>
      <c r="D60" s="29">
        <v>8</v>
      </c>
      <c r="E60" s="46">
        <v>1.9E-2</v>
      </c>
      <c r="F60" s="46">
        <v>2.0063999999999999E-2</v>
      </c>
      <c r="G60" s="30">
        <f t="shared" si="0"/>
        <v>-1.063999999999999E-3</v>
      </c>
      <c r="J60" s="58"/>
      <c r="K60" s="31"/>
      <c r="L60" s="31"/>
    </row>
    <row r="61" spans="1:12" x14ac:dyDescent="0.25">
      <c r="A61" s="28" t="s">
        <v>747</v>
      </c>
      <c r="B61" s="24" t="s">
        <v>456</v>
      </c>
      <c r="C61" s="32" t="s">
        <v>193</v>
      </c>
      <c r="D61" s="29">
        <v>8</v>
      </c>
      <c r="E61" s="46">
        <v>3.4000000000000002E-2</v>
      </c>
      <c r="F61" s="46">
        <v>3.6192000000000002E-2</v>
      </c>
      <c r="G61" s="30">
        <f t="shared" si="0"/>
        <v>-2.1919999999999995E-3</v>
      </c>
      <c r="J61" s="58"/>
      <c r="K61" s="31"/>
      <c r="L61" s="31"/>
    </row>
    <row r="62" spans="1:12" x14ac:dyDescent="0.25">
      <c r="A62" s="28" t="s">
        <v>747</v>
      </c>
      <c r="B62" s="24" t="s">
        <v>457</v>
      </c>
      <c r="C62" s="32" t="s">
        <v>194</v>
      </c>
      <c r="D62" s="29">
        <v>8</v>
      </c>
      <c r="E62" s="46">
        <v>0.04</v>
      </c>
      <c r="F62" s="46">
        <v>3.7037999999999995E-2</v>
      </c>
      <c r="G62" s="30">
        <f t="shared" si="0"/>
        <v>2.9620000000000063E-3</v>
      </c>
      <c r="J62" s="58"/>
      <c r="K62" s="31"/>
      <c r="L62" s="31"/>
    </row>
    <row r="63" spans="1:12" x14ac:dyDescent="0.25">
      <c r="A63" s="28" t="s">
        <v>747</v>
      </c>
      <c r="B63" s="24" t="s">
        <v>458</v>
      </c>
      <c r="C63" s="32" t="s">
        <v>195</v>
      </c>
      <c r="D63" s="29">
        <v>8</v>
      </c>
      <c r="E63" s="46">
        <v>5.3E-3</v>
      </c>
      <c r="F63" s="46">
        <v>5.2290000000000001E-3</v>
      </c>
      <c r="G63" s="30">
        <f t="shared" si="0"/>
        <v>7.0999999999999883E-5</v>
      </c>
      <c r="J63" s="58"/>
      <c r="K63" s="31"/>
      <c r="L63" s="31"/>
    </row>
    <row r="64" spans="1:12" x14ac:dyDescent="0.25">
      <c r="A64" s="28" t="s">
        <v>747</v>
      </c>
      <c r="B64" s="24" t="s">
        <v>459</v>
      </c>
      <c r="C64" s="32" t="s">
        <v>196</v>
      </c>
      <c r="D64" s="29">
        <v>8</v>
      </c>
      <c r="E64" s="46">
        <v>1.8800000000000001E-2</v>
      </c>
      <c r="F64" s="46">
        <v>1.7065999999999998E-2</v>
      </c>
      <c r="G64" s="30">
        <f t="shared" si="0"/>
        <v>1.7340000000000029E-3</v>
      </c>
      <c r="J64" s="58"/>
      <c r="K64" s="31"/>
      <c r="L64" s="31"/>
    </row>
    <row r="65" spans="1:12" x14ac:dyDescent="0.25">
      <c r="A65" s="28" t="s">
        <v>747</v>
      </c>
      <c r="B65" s="24" t="s">
        <v>460</v>
      </c>
      <c r="C65" s="32" t="s">
        <v>197</v>
      </c>
      <c r="D65" s="29">
        <v>8</v>
      </c>
      <c r="E65" s="46">
        <v>9.9000000000000008E-3</v>
      </c>
      <c r="F65" s="46">
        <v>1.1127000000000001E-2</v>
      </c>
      <c r="G65" s="30">
        <f t="shared" si="0"/>
        <v>-1.2270000000000007E-3</v>
      </c>
      <c r="J65" s="58"/>
      <c r="K65" s="31"/>
      <c r="L65" s="31"/>
    </row>
    <row r="66" spans="1:12" x14ac:dyDescent="0.25">
      <c r="A66" s="28" t="s">
        <v>747</v>
      </c>
      <c r="B66" s="24" t="s">
        <v>461</v>
      </c>
      <c r="C66" s="32" t="s">
        <v>197</v>
      </c>
      <c r="D66" s="29">
        <v>8</v>
      </c>
      <c r="E66" s="46">
        <v>1.0500000000000001E-2</v>
      </c>
      <c r="F66" s="46">
        <v>9.1859999999999997E-3</v>
      </c>
      <c r="G66" s="30">
        <f t="shared" si="0"/>
        <v>1.3140000000000009E-3</v>
      </c>
      <c r="J66" s="58"/>
      <c r="K66" s="31"/>
      <c r="L66" s="31"/>
    </row>
    <row r="67" spans="1:12" x14ac:dyDescent="0.25">
      <c r="A67" s="28" t="s">
        <v>747</v>
      </c>
      <c r="B67" s="24" t="s">
        <v>462</v>
      </c>
      <c r="C67" s="32" t="s">
        <v>197</v>
      </c>
      <c r="D67" s="29">
        <v>8</v>
      </c>
      <c r="E67" s="46">
        <v>1.4999999999999999E-2</v>
      </c>
      <c r="F67" s="46">
        <v>1.4313000000000001E-2</v>
      </c>
      <c r="G67" s="30">
        <f t="shared" si="0"/>
        <v>6.8699999999999838E-4</v>
      </c>
      <c r="J67" s="58"/>
      <c r="K67" s="31"/>
      <c r="L67" s="31"/>
    </row>
    <row r="68" spans="1:12" x14ac:dyDescent="0.25">
      <c r="A68" s="28" t="s">
        <v>747</v>
      </c>
      <c r="B68" s="24" t="s">
        <v>463</v>
      </c>
      <c r="C68" s="32" t="s">
        <v>196</v>
      </c>
      <c r="D68" s="29">
        <v>8</v>
      </c>
      <c r="E68" s="46">
        <v>1.12E-2</v>
      </c>
      <c r="F68" s="46">
        <v>9.5099999999999994E-3</v>
      </c>
      <c r="G68" s="30">
        <f t="shared" si="0"/>
        <v>1.6900000000000005E-3</v>
      </c>
      <c r="J68" s="58"/>
      <c r="K68" s="31"/>
      <c r="L68" s="31"/>
    </row>
    <row r="69" spans="1:12" x14ac:dyDescent="0.25">
      <c r="A69" s="28" t="s">
        <v>747</v>
      </c>
      <c r="B69" s="24" t="s">
        <v>464</v>
      </c>
      <c r="C69" s="32" t="s">
        <v>196</v>
      </c>
      <c r="D69" s="29">
        <v>8</v>
      </c>
      <c r="E69" s="46">
        <v>1.6899999999999998E-2</v>
      </c>
      <c r="F69" s="46">
        <v>1.0369E-2</v>
      </c>
      <c r="G69" s="30">
        <f t="shared" si="0"/>
        <v>6.5309999999999986E-3</v>
      </c>
      <c r="J69" s="58"/>
      <c r="K69" s="31"/>
      <c r="L69" s="31"/>
    </row>
    <row r="70" spans="1:12" x14ac:dyDescent="0.25">
      <c r="A70" s="28" t="s">
        <v>747</v>
      </c>
      <c r="B70" s="24" t="s">
        <v>465</v>
      </c>
      <c r="C70" s="32" t="s">
        <v>197</v>
      </c>
      <c r="D70" s="29">
        <v>8</v>
      </c>
      <c r="E70" s="46">
        <v>8.9999999999999993E-3</v>
      </c>
      <c r="F70" s="46">
        <v>1.2978E-2</v>
      </c>
      <c r="G70" s="30">
        <f t="shared" si="0"/>
        <v>-3.9780000000000006E-3</v>
      </c>
      <c r="J70" s="58"/>
      <c r="K70" s="31"/>
      <c r="L70" s="31"/>
    </row>
    <row r="71" spans="1:12" x14ac:dyDescent="0.25">
      <c r="A71" s="28" t="s">
        <v>747</v>
      </c>
      <c r="B71" s="24" t="s">
        <v>466</v>
      </c>
      <c r="C71" s="32" t="s">
        <v>196</v>
      </c>
      <c r="D71" s="29">
        <v>8</v>
      </c>
      <c r="E71" s="46">
        <v>2.5000000000000001E-2</v>
      </c>
      <c r="F71" s="46">
        <v>1.9480000000000001E-2</v>
      </c>
      <c r="G71" s="30">
        <f t="shared" si="0"/>
        <v>5.5200000000000006E-3</v>
      </c>
      <c r="J71" s="58"/>
      <c r="K71" s="31"/>
      <c r="L71" s="31"/>
    </row>
    <row r="72" spans="1:12" x14ac:dyDescent="0.25">
      <c r="A72" s="28" t="s">
        <v>747</v>
      </c>
      <c r="B72" s="24" t="s">
        <v>467</v>
      </c>
      <c r="C72" s="32" t="s">
        <v>194</v>
      </c>
      <c r="D72" s="29">
        <v>8</v>
      </c>
      <c r="E72" s="46">
        <v>1.9E-2</v>
      </c>
      <c r="F72" s="46">
        <v>1.8789E-2</v>
      </c>
      <c r="G72" s="30">
        <f t="shared" si="0"/>
        <v>2.1099999999999938E-4</v>
      </c>
      <c r="J72" s="58"/>
      <c r="K72" s="31"/>
      <c r="L72" s="31"/>
    </row>
    <row r="73" spans="1:12" ht="22.5" hidden="1" x14ac:dyDescent="0.25">
      <c r="A73" s="28" t="s">
        <v>745</v>
      </c>
      <c r="B73" s="24" t="s">
        <v>468</v>
      </c>
      <c r="C73" s="32" t="s">
        <v>281</v>
      </c>
      <c r="D73" s="29">
        <v>6</v>
      </c>
      <c r="E73" s="46">
        <v>1.4E-2</v>
      </c>
      <c r="F73" s="46">
        <v>2.1028999999999999E-2</v>
      </c>
      <c r="G73" s="30">
        <f t="shared" si="0"/>
        <v>-7.0289999999999988E-3</v>
      </c>
      <c r="J73" s="58"/>
      <c r="K73" s="31"/>
      <c r="L73" s="31"/>
    </row>
    <row r="74" spans="1:12" hidden="1" x14ac:dyDescent="0.25">
      <c r="A74" s="28" t="s">
        <v>747</v>
      </c>
      <c r="B74" s="24" t="s">
        <v>469</v>
      </c>
      <c r="C74" s="32" t="s">
        <v>199</v>
      </c>
      <c r="D74" s="29">
        <v>5</v>
      </c>
      <c r="E74" s="46">
        <v>0.15519999999999998</v>
      </c>
      <c r="F74" s="46">
        <v>0.11896599999999999</v>
      </c>
      <c r="G74" s="30">
        <f t="shared" si="0"/>
        <v>3.6233999999999988E-2</v>
      </c>
      <c r="J74" s="58"/>
      <c r="K74" s="31"/>
      <c r="L74" s="31"/>
    </row>
    <row r="75" spans="1:12" hidden="1" x14ac:dyDescent="0.25">
      <c r="A75" s="28" t="s">
        <v>747</v>
      </c>
      <c r="B75" s="24" t="s">
        <v>470</v>
      </c>
      <c r="C75" s="32" t="s">
        <v>200</v>
      </c>
      <c r="D75" s="29">
        <v>4</v>
      </c>
      <c r="E75" s="46">
        <v>0.42</v>
      </c>
      <c r="F75" s="46">
        <v>0.46030599999999999</v>
      </c>
      <c r="G75" s="30">
        <f t="shared" si="0"/>
        <v>-4.0306000000000008E-2</v>
      </c>
      <c r="J75" s="58"/>
      <c r="K75" s="31"/>
      <c r="L75" s="31"/>
    </row>
    <row r="76" spans="1:12" x14ac:dyDescent="0.25">
      <c r="A76" s="28" t="s">
        <v>747</v>
      </c>
      <c r="B76" s="24" t="s">
        <v>471</v>
      </c>
      <c r="C76" s="32" t="s">
        <v>201</v>
      </c>
      <c r="D76" s="29">
        <v>8</v>
      </c>
      <c r="E76" s="46">
        <v>1.35E-2</v>
      </c>
      <c r="F76" s="46">
        <v>1.3559E-2</v>
      </c>
      <c r="G76" s="30">
        <f t="shared" si="0"/>
        <v>-5.9000000000000025E-5</v>
      </c>
      <c r="J76" s="58"/>
      <c r="K76" s="31"/>
      <c r="L76" s="31"/>
    </row>
    <row r="77" spans="1:12" x14ac:dyDescent="0.25">
      <c r="A77" s="28" t="s">
        <v>747</v>
      </c>
      <c r="B77" s="24" t="s">
        <v>472</v>
      </c>
      <c r="C77" s="32" t="s">
        <v>201</v>
      </c>
      <c r="D77" s="29">
        <v>8</v>
      </c>
      <c r="E77" s="46">
        <v>1.35E-2</v>
      </c>
      <c r="F77" s="46">
        <v>1.2163999999999999E-2</v>
      </c>
      <c r="G77" s="30">
        <f t="shared" si="0"/>
        <v>1.3360000000000004E-3</v>
      </c>
      <c r="J77" s="58"/>
      <c r="K77" s="31"/>
      <c r="L77" s="31"/>
    </row>
    <row r="78" spans="1:12" x14ac:dyDescent="0.25">
      <c r="A78" s="28" t="s">
        <v>747</v>
      </c>
      <c r="B78" s="24" t="s">
        <v>473</v>
      </c>
      <c r="C78" s="32" t="s">
        <v>201</v>
      </c>
      <c r="D78" s="29">
        <v>8</v>
      </c>
      <c r="E78" s="46">
        <v>1.35E-2</v>
      </c>
      <c r="F78" s="46">
        <v>1.2105000000000001E-2</v>
      </c>
      <c r="G78" s="30">
        <f t="shared" ref="G78:G141" si="1">E78-F78</f>
        <v>1.3949999999999987E-3</v>
      </c>
      <c r="J78" s="31"/>
      <c r="K78" s="31"/>
      <c r="L78" s="31"/>
    </row>
    <row r="79" spans="1:12" x14ac:dyDescent="0.25">
      <c r="A79" s="28" t="s">
        <v>747</v>
      </c>
      <c r="B79" s="24" t="s">
        <v>474</v>
      </c>
      <c r="C79" s="32" t="s">
        <v>202</v>
      </c>
      <c r="D79" s="29">
        <v>8</v>
      </c>
      <c r="E79" s="46">
        <v>1.2E-2</v>
      </c>
      <c r="F79" s="46">
        <v>1.2711999999999999E-2</v>
      </c>
      <c r="G79" s="30">
        <f t="shared" si="1"/>
        <v>-7.1199999999999909E-4</v>
      </c>
      <c r="J79" s="31"/>
      <c r="K79" s="31"/>
      <c r="L79" s="31"/>
    </row>
    <row r="80" spans="1:12" ht="22.5" hidden="1" x14ac:dyDescent="0.25">
      <c r="A80" s="28" t="s">
        <v>747</v>
      </c>
      <c r="B80" s="24" t="s">
        <v>475</v>
      </c>
      <c r="C80" s="32" t="s">
        <v>203</v>
      </c>
      <c r="D80" s="29">
        <v>5</v>
      </c>
      <c r="E80" s="46">
        <v>0.05</v>
      </c>
      <c r="F80" s="46">
        <v>3.4985999999999996E-2</v>
      </c>
      <c r="G80" s="30">
        <f t="shared" si="1"/>
        <v>1.5014000000000007E-2</v>
      </c>
    </row>
    <row r="81" spans="1:7" x14ac:dyDescent="0.25">
      <c r="A81" s="28" t="s">
        <v>747</v>
      </c>
      <c r="B81" s="24" t="s">
        <v>476</v>
      </c>
      <c r="C81" s="32" t="s">
        <v>196</v>
      </c>
      <c r="D81" s="29">
        <v>8</v>
      </c>
      <c r="E81" s="46">
        <v>4.4999999999999997E-3</v>
      </c>
      <c r="F81" s="46">
        <v>1.4504E-2</v>
      </c>
      <c r="G81" s="30">
        <f t="shared" si="1"/>
        <v>-1.0003999999999999E-2</v>
      </c>
    </row>
    <row r="82" spans="1:7" hidden="1" x14ac:dyDescent="0.25">
      <c r="A82" s="28" t="s">
        <v>747</v>
      </c>
      <c r="B82" s="24" t="s">
        <v>477</v>
      </c>
      <c r="C82" s="32" t="s">
        <v>204</v>
      </c>
      <c r="D82" s="29">
        <v>5</v>
      </c>
      <c r="E82" s="46">
        <v>6.1399999999999996E-2</v>
      </c>
      <c r="F82" s="46">
        <v>6.0471999999999998E-2</v>
      </c>
      <c r="G82" s="30">
        <f t="shared" si="1"/>
        <v>9.2799999999999827E-4</v>
      </c>
    </row>
    <row r="83" spans="1:7" ht="22.5" x14ac:dyDescent="0.25">
      <c r="A83" s="28" t="s">
        <v>747</v>
      </c>
      <c r="B83" s="24" t="s">
        <v>478</v>
      </c>
      <c r="C83" s="32" t="s">
        <v>197</v>
      </c>
      <c r="D83" s="29">
        <v>8</v>
      </c>
      <c r="E83" s="46">
        <v>9.300000000000001E-3</v>
      </c>
      <c r="F83" s="46">
        <v>2.2347000000000002E-2</v>
      </c>
      <c r="G83" s="30">
        <f t="shared" si="1"/>
        <v>-1.3047000000000001E-2</v>
      </c>
    </row>
    <row r="84" spans="1:7" ht="33.75" hidden="1" x14ac:dyDescent="0.25">
      <c r="A84" s="28" t="s">
        <v>747</v>
      </c>
      <c r="B84" s="24" t="s">
        <v>479</v>
      </c>
      <c r="C84" s="32" t="s">
        <v>205</v>
      </c>
      <c r="D84" s="29">
        <v>4</v>
      </c>
      <c r="E84" s="46">
        <v>0.19500000000000001</v>
      </c>
      <c r="F84" s="46">
        <v>0.15730000000000002</v>
      </c>
      <c r="G84" s="30">
        <f t="shared" si="1"/>
        <v>3.7699999999999984E-2</v>
      </c>
    </row>
    <row r="85" spans="1:7" x14ac:dyDescent="0.25">
      <c r="A85" s="28" t="s">
        <v>747</v>
      </c>
      <c r="B85" s="24" t="s">
        <v>480</v>
      </c>
      <c r="C85" s="32" t="s">
        <v>36</v>
      </c>
      <c r="D85" s="29">
        <v>8</v>
      </c>
      <c r="E85" s="46">
        <v>0.19500000000000001</v>
      </c>
      <c r="F85" s="46">
        <v>0.33056099999999999</v>
      </c>
      <c r="G85" s="30">
        <f t="shared" si="1"/>
        <v>-0.13556099999999999</v>
      </c>
    </row>
    <row r="86" spans="1:7" hidden="1" x14ac:dyDescent="0.25">
      <c r="A86" s="28" t="s">
        <v>751</v>
      </c>
      <c r="B86" s="24" t="s">
        <v>407</v>
      </c>
      <c r="C86" s="32" t="s">
        <v>726</v>
      </c>
      <c r="D86" s="29">
        <v>3</v>
      </c>
      <c r="E86" s="46">
        <v>2</v>
      </c>
      <c r="F86" s="46">
        <v>2.4928110000000006</v>
      </c>
      <c r="G86" s="30">
        <f t="shared" si="1"/>
        <v>-0.49281100000000055</v>
      </c>
    </row>
    <row r="87" spans="1:7" ht="22.5" hidden="1" x14ac:dyDescent="0.25">
      <c r="A87" s="28" t="s">
        <v>751</v>
      </c>
      <c r="B87" s="24" t="s">
        <v>481</v>
      </c>
      <c r="C87" s="32" t="s">
        <v>206</v>
      </c>
      <c r="D87" s="29">
        <v>5</v>
      </c>
      <c r="E87" s="46">
        <v>0.13</v>
      </c>
      <c r="F87" s="46">
        <v>0.14871199999999998</v>
      </c>
      <c r="G87" s="30">
        <f t="shared" si="1"/>
        <v>-1.8711999999999979E-2</v>
      </c>
    </row>
    <row r="88" spans="1:7" ht="22.5" hidden="1" x14ac:dyDescent="0.25">
      <c r="A88" s="28" t="s">
        <v>400</v>
      </c>
      <c r="B88" s="24" t="s">
        <v>482</v>
      </c>
      <c r="C88" s="32" t="s">
        <v>207</v>
      </c>
      <c r="D88" s="29">
        <v>4</v>
      </c>
      <c r="E88" s="46">
        <v>0.32</v>
      </c>
      <c r="F88" s="46">
        <v>0.31541699999999995</v>
      </c>
      <c r="G88" s="30">
        <f t="shared" si="1"/>
        <v>4.5830000000000592E-3</v>
      </c>
    </row>
    <row r="89" spans="1:7" ht="22.5" hidden="1" x14ac:dyDescent="0.25">
      <c r="A89" s="28" t="s">
        <v>400</v>
      </c>
      <c r="B89" s="24" t="s">
        <v>483</v>
      </c>
      <c r="C89" s="32" t="s">
        <v>207</v>
      </c>
      <c r="D89" s="29">
        <v>5</v>
      </c>
      <c r="E89" s="46">
        <v>0.123</v>
      </c>
      <c r="F89" s="46">
        <v>0.112954</v>
      </c>
      <c r="G89" s="30">
        <f t="shared" si="1"/>
        <v>1.0045999999999999E-2</v>
      </c>
    </row>
    <row r="90" spans="1:7" ht="22.5" hidden="1" x14ac:dyDescent="0.25">
      <c r="A90" s="28" t="s">
        <v>400</v>
      </c>
      <c r="B90" s="24" t="s">
        <v>484</v>
      </c>
      <c r="C90" s="32" t="s">
        <v>727</v>
      </c>
      <c r="D90" s="29">
        <v>0</v>
      </c>
      <c r="E90" s="46">
        <v>0.75039999999999996</v>
      </c>
      <c r="F90" s="46">
        <v>0.77689399999999997</v>
      </c>
      <c r="G90" s="30">
        <f t="shared" si="1"/>
        <v>-2.6494000000000018E-2</v>
      </c>
    </row>
    <row r="91" spans="1:7" ht="22.5" hidden="1" x14ac:dyDescent="0.25">
      <c r="A91" s="28" t="s">
        <v>400</v>
      </c>
      <c r="B91" s="24" t="s">
        <v>485</v>
      </c>
      <c r="C91" s="32" t="s">
        <v>727</v>
      </c>
      <c r="D91" s="29">
        <v>0</v>
      </c>
      <c r="E91" s="46">
        <v>0.75729999999999997</v>
      </c>
      <c r="F91" s="46">
        <v>0.8239740000000001</v>
      </c>
      <c r="G91" s="30">
        <f t="shared" si="1"/>
        <v>-6.6674000000000122E-2</v>
      </c>
    </row>
    <row r="92" spans="1:7" ht="22.5" hidden="1" x14ac:dyDescent="0.25">
      <c r="A92" s="28" t="s">
        <v>400</v>
      </c>
      <c r="B92" s="24" t="s">
        <v>486</v>
      </c>
      <c r="C92" s="32" t="s">
        <v>207</v>
      </c>
      <c r="D92" s="29">
        <v>0</v>
      </c>
      <c r="E92" s="46">
        <v>6.3899999999999998E-2</v>
      </c>
      <c r="F92" s="46">
        <v>6.412000000000001E-2</v>
      </c>
      <c r="G92" s="30">
        <f t="shared" si="1"/>
        <v>-2.2000000000001185E-4</v>
      </c>
    </row>
    <row r="93" spans="1:7" ht="22.5" hidden="1" x14ac:dyDescent="0.25">
      <c r="A93" s="28" t="s">
        <v>400</v>
      </c>
      <c r="B93" s="24" t="s">
        <v>487</v>
      </c>
      <c r="C93" s="32" t="s">
        <v>207</v>
      </c>
      <c r="D93" s="29">
        <v>5</v>
      </c>
      <c r="E93" s="46">
        <v>0.11309999999999999</v>
      </c>
      <c r="F93" s="46">
        <v>0.11645999999999999</v>
      </c>
      <c r="G93" s="30">
        <f t="shared" si="1"/>
        <v>-3.3600000000000019E-3</v>
      </c>
    </row>
    <row r="94" spans="1:7" ht="22.5" hidden="1" x14ac:dyDescent="0.25">
      <c r="A94" s="28" t="s">
        <v>400</v>
      </c>
      <c r="B94" s="24" t="s">
        <v>488</v>
      </c>
      <c r="C94" s="32" t="s">
        <v>728</v>
      </c>
      <c r="D94" s="29">
        <v>0</v>
      </c>
      <c r="E94" s="46">
        <v>3.5000000000000003E-2</v>
      </c>
      <c r="F94" s="46">
        <v>2.2277000000000002E-2</v>
      </c>
      <c r="G94" s="30">
        <f t="shared" si="1"/>
        <v>1.2723000000000002E-2</v>
      </c>
    </row>
    <row r="95" spans="1:7" ht="22.5" hidden="1" x14ac:dyDescent="0.25">
      <c r="A95" s="28" t="s">
        <v>400</v>
      </c>
      <c r="B95" s="24" t="s">
        <v>489</v>
      </c>
      <c r="C95" s="32" t="s">
        <v>728</v>
      </c>
      <c r="D95" s="29">
        <v>0</v>
      </c>
      <c r="E95" s="46">
        <v>3.5000000000000003E-2</v>
      </c>
      <c r="F95" s="46">
        <v>2.8914000000000002E-2</v>
      </c>
      <c r="G95" s="30">
        <f t="shared" si="1"/>
        <v>6.0860000000000011E-3</v>
      </c>
    </row>
    <row r="96" spans="1:7" ht="22.5" hidden="1" x14ac:dyDescent="0.25">
      <c r="A96" s="28" t="s">
        <v>400</v>
      </c>
      <c r="B96" s="24" t="s">
        <v>490</v>
      </c>
      <c r="C96" s="32" t="s">
        <v>727</v>
      </c>
      <c r="D96" s="29">
        <v>0</v>
      </c>
      <c r="E96" s="46">
        <v>0.12540000000000001</v>
      </c>
      <c r="F96" s="46">
        <v>0.129769</v>
      </c>
      <c r="G96" s="30">
        <f t="shared" si="1"/>
        <v>-4.368999999999984E-3</v>
      </c>
    </row>
    <row r="97" spans="1:7" ht="22.5" hidden="1" x14ac:dyDescent="0.25">
      <c r="A97" s="28" t="s">
        <v>400</v>
      </c>
      <c r="B97" s="24" t="s">
        <v>491</v>
      </c>
      <c r="C97" s="32" t="s">
        <v>208</v>
      </c>
      <c r="D97" s="29">
        <v>5</v>
      </c>
      <c r="E97" s="46">
        <v>3.5000000000000003E-2</v>
      </c>
      <c r="F97" s="46">
        <v>3.9548E-2</v>
      </c>
      <c r="G97" s="30">
        <f t="shared" si="1"/>
        <v>-4.5479999999999965E-3</v>
      </c>
    </row>
    <row r="98" spans="1:7" ht="22.5" hidden="1" x14ac:dyDescent="0.25">
      <c r="A98" s="28" t="s">
        <v>400</v>
      </c>
      <c r="B98" s="24" t="s">
        <v>492</v>
      </c>
      <c r="C98" s="32" t="s">
        <v>209</v>
      </c>
      <c r="D98" s="29">
        <v>4</v>
      </c>
      <c r="E98" s="46">
        <v>0.65200000000000002</v>
      </c>
      <c r="F98" s="46">
        <v>0.65754800000000002</v>
      </c>
      <c r="G98" s="30">
        <f t="shared" si="1"/>
        <v>-5.5479999999999974E-3</v>
      </c>
    </row>
    <row r="99" spans="1:7" hidden="1" x14ac:dyDescent="0.25">
      <c r="A99" s="28" t="s">
        <v>400</v>
      </c>
      <c r="B99" s="24" t="s">
        <v>493</v>
      </c>
      <c r="C99" s="32" t="s">
        <v>210</v>
      </c>
      <c r="D99" s="29">
        <v>5</v>
      </c>
      <c r="E99" s="46">
        <v>0.01</v>
      </c>
      <c r="F99" s="46">
        <v>2.9180000000000001E-2</v>
      </c>
      <c r="G99" s="30">
        <f t="shared" si="1"/>
        <v>-1.9180000000000003E-2</v>
      </c>
    </row>
    <row r="100" spans="1:7" x14ac:dyDescent="0.25">
      <c r="A100" s="28" t="s">
        <v>400</v>
      </c>
      <c r="B100" s="24" t="s">
        <v>494</v>
      </c>
      <c r="C100" s="32" t="s">
        <v>36</v>
      </c>
      <c r="D100" s="29">
        <v>8</v>
      </c>
      <c r="E100" s="46">
        <v>0.01</v>
      </c>
      <c r="F100" s="46">
        <v>8.4683999999999995E-2</v>
      </c>
      <c r="G100" s="30">
        <f t="shared" si="1"/>
        <v>-7.4684E-2</v>
      </c>
    </row>
    <row r="101" spans="1:7" hidden="1" x14ac:dyDescent="0.25">
      <c r="A101" s="28" t="s">
        <v>747</v>
      </c>
      <c r="B101" s="24" t="s">
        <v>495</v>
      </c>
      <c r="C101" s="32" t="s">
        <v>386</v>
      </c>
      <c r="D101" s="29">
        <v>6</v>
      </c>
      <c r="E101" s="46">
        <v>7.0000000000000001E-3</v>
      </c>
      <c r="F101" s="46">
        <v>2.0669E-2</v>
      </c>
      <c r="G101" s="30">
        <f t="shared" si="1"/>
        <v>-1.3669000000000001E-2</v>
      </c>
    </row>
    <row r="102" spans="1:7" ht="22.5" hidden="1" x14ac:dyDescent="0.25">
      <c r="A102" s="28" t="s">
        <v>401</v>
      </c>
      <c r="B102" s="24" t="s">
        <v>496</v>
      </c>
      <c r="C102" s="32" t="s">
        <v>212</v>
      </c>
      <c r="D102" s="29">
        <v>5</v>
      </c>
      <c r="E102" s="46">
        <v>0.03</v>
      </c>
      <c r="F102" s="46">
        <v>1.4312E-2</v>
      </c>
      <c r="G102" s="30">
        <f t="shared" si="1"/>
        <v>1.5688000000000001E-2</v>
      </c>
    </row>
    <row r="103" spans="1:7" x14ac:dyDescent="0.25">
      <c r="A103" s="28" t="s">
        <v>401</v>
      </c>
      <c r="B103" s="24" t="s">
        <v>497</v>
      </c>
      <c r="C103" s="32" t="s">
        <v>36</v>
      </c>
      <c r="D103" s="29">
        <v>8</v>
      </c>
      <c r="E103" s="46">
        <v>0.03</v>
      </c>
      <c r="F103" s="46">
        <v>1.176E-2</v>
      </c>
      <c r="G103" s="30">
        <f t="shared" si="1"/>
        <v>1.8239999999999999E-2</v>
      </c>
    </row>
    <row r="104" spans="1:7" ht="22.5" hidden="1" x14ac:dyDescent="0.25">
      <c r="A104" s="28" t="s">
        <v>745</v>
      </c>
      <c r="B104" s="24" t="s">
        <v>408</v>
      </c>
      <c r="C104" s="32" t="s">
        <v>213</v>
      </c>
      <c r="D104" s="29">
        <v>32</v>
      </c>
      <c r="E104" s="46">
        <v>11</v>
      </c>
      <c r="F104" s="46">
        <v>10.938681000000001</v>
      </c>
      <c r="G104" s="30">
        <f t="shared" si="1"/>
        <v>6.1318999999999235E-2</v>
      </c>
    </row>
    <row r="105" spans="1:7" ht="22.5" hidden="1" x14ac:dyDescent="0.25">
      <c r="A105" s="28" t="s">
        <v>745</v>
      </c>
      <c r="B105" s="24" t="s">
        <v>409</v>
      </c>
      <c r="C105" s="32" t="s">
        <v>213</v>
      </c>
      <c r="D105" s="29">
        <v>2</v>
      </c>
      <c r="E105" s="46">
        <v>25</v>
      </c>
      <c r="F105" s="46">
        <v>22.264127000000002</v>
      </c>
      <c r="G105" s="30">
        <f t="shared" si="1"/>
        <v>2.735872999999998</v>
      </c>
    </row>
    <row r="106" spans="1:7" ht="22.5" hidden="1" x14ac:dyDescent="0.25">
      <c r="A106" s="28" t="s">
        <v>745</v>
      </c>
      <c r="B106" s="24" t="s">
        <v>410</v>
      </c>
      <c r="C106" s="32" t="s">
        <v>213</v>
      </c>
      <c r="D106" s="29">
        <v>1</v>
      </c>
      <c r="E106" s="46">
        <v>58</v>
      </c>
      <c r="F106" s="46">
        <v>76.168429999999987</v>
      </c>
      <c r="G106" s="30">
        <f t="shared" si="1"/>
        <v>-18.168429999999987</v>
      </c>
    </row>
    <row r="107" spans="1:7" ht="22.5" hidden="1" x14ac:dyDescent="0.25">
      <c r="A107" s="28" t="s">
        <v>745</v>
      </c>
      <c r="B107" s="24" t="s">
        <v>498</v>
      </c>
      <c r="C107" s="32" t="s">
        <v>213</v>
      </c>
      <c r="D107" s="29">
        <v>32</v>
      </c>
      <c r="E107" s="46">
        <v>3</v>
      </c>
      <c r="F107" s="46">
        <v>7.338228</v>
      </c>
      <c r="G107" s="30">
        <f t="shared" si="1"/>
        <v>-4.338228</v>
      </c>
    </row>
    <row r="108" spans="1:7" ht="22.5" hidden="1" x14ac:dyDescent="0.25">
      <c r="A108" s="28" t="s">
        <v>745</v>
      </c>
      <c r="B108" s="24" t="s">
        <v>499</v>
      </c>
      <c r="C108" s="32" t="s">
        <v>214</v>
      </c>
      <c r="D108" s="29">
        <v>3</v>
      </c>
      <c r="E108" s="46">
        <v>4.0890000000000004</v>
      </c>
      <c r="F108" s="46">
        <v>3.9892609999999999</v>
      </c>
      <c r="G108" s="30">
        <f t="shared" si="1"/>
        <v>9.9739000000000466E-2</v>
      </c>
    </row>
    <row r="109" spans="1:7" ht="22.5" hidden="1" x14ac:dyDescent="0.25">
      <c r="A109" s="63" t="s">
        <v>746</v>
      </c>
      <c r="B109" s="24" t="s">
        <v>500</v>
      </c>
      <c r="C109" s="32" t="s">
        <v>175</v>
      </c>
      <c r="D109" s="29">
        <v>6</v>
      </c>
      <c r="E109" s="46">
        <v>2.1000000000000001E-2</v>
      </c>
      <c r="F109" s="46">
        <v>1.7728999999999998E-2</v>
      </c>
      <c r="G109" s="30">
        <f t="shared" si="1"/>
        <v>3.2710000000000031E-3</v>
      </c>
    </row>
    <row r="110" spans="1:7" ht="22.5" hidden="1" x14ac:dyDescent="0.25">
      <c r="A110" s="28" t="s">
        <v>745</v>
      </c>
      <c r="B110" s="24" t="s">
        <v>501</v>
      </c>
      <c r="C110" s="32" t="s">
        <v>216</v>
      </c>
      <c r="D110" s="29">
        <v>3</v>
      </c>
      <c r="E110" s="46">
        <v>1.9359999999999999</v>
      </c>
      <c r="F110" s="46">
        <v>2.1649959999999999</v>
      </c>
      <c r="G110" s="30">
        <f t="shared" si="1"/>
        <v>-0.22899599999999998</v>
      </c>
    </row>
    <row r="111" spans="1:7" ht="22.5" hidden="1" x14ac:dyDescent="0.25">
      <c r="A111" s="28" t="s">
        <v>745</v>
      </c>
      <c r="B111" s="24" t="s">
        <v>502</v>
      </c>
      <c r="C111" s="32" t="s">
        <v>729</v>
      </c>
      <c r="D111" s="29">
        <v>0</v>
      </c>
      <c r="E111" s="46">
        <v>3.9209999999999998</v>
      </c>
      <c r="F111" s="46">
        <v>0</v>
      </c>
      <c r="G111" s="30">
        <f t="shared" si="1"/>
        <v>3.9209999999999998</v>
      </c>
    </row>
    <row r="112" spans="1:7" hidden="1" x14ac:dyDescent="0.25">
      <c r="A112" s="28" t="s">
        <v>745</v>
      </c>
      <c r="B112" s="24" t="s">
        <v>503</v>
      </c>
      <c r="C112" s="32" t="s">
        <v>217</v>
      </c>
      <c r="D112" s="29">
        <v>3</v>
      </c>
      <c r="E112" s="46">
        <v>5.593</v>
      </c>
      <c r="F112" s="46">
        <v>3</v>
      </c>
      <c r="G112" s="30">
        <f t="shared" si="1"/>
        <v>2.593</v>
      </c>
    </row>
    <row r="113" spans="1:7" hidden="1" x14ac:dyDescent="0.25">
      <c r="A113" s="28" t="s">
        <v>745</v>
      </c>
      <c r="B113" s="24" t="s">
        <v>503</v>
      </c>
      <c r="C113" s="32" t="s">
        <v>217</v>
      </c>
      <c r="D113" s="29">
        <v>0</v>
      </c>
      <c r="E113" s="46">
        <v>2.593</v>
      </c>
      <c r="F113" s="46">
        <v>3.4094899999999999</v>
      </c>
      <c r="G113" s="30">
        <f t="shared" si="1"/>
        <v>-0.81648999999999994</v>
      </c>
    </row>
    <row r="114" spans="1:7" hidden="1" x14ac:dyDescent="0.25">
      <c r="A114" s="28" t="s">
        <v>747</v>
      </c>
      <c r="B114" s="24" t="s">
        <v>504</v>
      </c>
      <c r="C114" s="32" t="s">
        <v>198</v>
      </c>
      <c r="D114" s="29">
        <v>6</v>
      </c>
      <c r="E114" s="46">
        <v>1.2999999999999999E-2</v>
      </c>
      <c r="F114" s="46">
        <v>1.5767E-2</v>
      </c>
      <c r="G114" s="30">
        <f t="shared" si="1"/>
        <v>-2.7670000000000004E-3</v>
      </c>
    </row>
    <row r="115" spans="1:7" ht="22.5" hidden="1" x14ac:dyDescent="0.25">
      <c r="A115" s="28" t="s">
        <v>745</v>
      </c>
      <c r="B115" s="24" t="s">
        <v>505</v>
      </c>
      <c r="C115" s="32" t="s">
        <v>219</v>
      </c>
      <c r="D115" s="29">
        <v>4</v>
      </c>
      <c r="E115" s="46">
        <v>0.9</v>
      </c>
      <c r="F115" s="46">
        <v>0.83030100000000007</v>
      </c>
      <c r="G115" s="30">
        <f t="shared" si="1"/>
        <v>6.9698999999999955E-2</v>
      </c>
    </row>
    <row r="116" spans="1:7" ht="22.5" hidden="1" x14ac:dyDescent="0.25">
      <c r="A116" s="28" t="s">
        <v>745</v>
      </c>
      <c r="B116" s="24" t="s">
        <v>506</v>
      </c>
      <c r="C116" s="32" t="s">
        <v>220</v>
      </c>
      <c r="D116" s="29">
        <v>5</v>
      </c>
      <c r="E116" s="46">
        <v>7.4999999999999997E-2</v>
      </c>
      <c r="F116" s="46">
        <v>0.109337</v>
      </c>
      <c r="G116" s="30">
        <f t="shared" si="1"/>
        <v>-3.4337000000000006E-2</v>
      </c>
    </row>
    <row r="117" spans="1:7" hidden="1" x14ac:dyDescent="0.25">
      <c r="A117" s="28" t="s">
        <v>745</v>
      </c>
      <c r="B117" s="24" t="s">
        <v>507</v>
      </c>
      <c r="C117" s="32" t="s">
        <v>221</v>
      </c>
      <c r="D117" s="29">
        <v>5</v>
      </c>
      <c r="E117" s="46">
        <v>0.12</v>
      </c>
      <c r="F117" s="46">
        <v>0.141319</v>
      </c>
      <c r="G117" s="30">
        <f t="shared" si="1"/>
        <v>-2.1319000000000005E-2</v>
      </c>
    </row>
    <row r="118" spans="1:7" ht="22.5" hidden="1" x14ac:dyDescent="0.25">
      <c r="A118" s="28" t="s">
        <v>745</v>
      </c>
      <c r="B118" s="24" t="s">
        <v>508</v>
      </c>
      <c r="C118" s="32" t="s">
        <v>222</v>
      </c>
      <c r="D118" s="29">
        <v>5</v>
      </c>
      <c r="E118" s="46">
        <v>0.05</v>
      </c>
      <c r="F118" s="46">
        <v>4.8208000000000001E-2</v>
      </c>
      <c r="G118" s="30">
        <f t="shared" si="1"/>
        <v>1.7920000000000019E-3</v>
      </c>
    </row>
    <row r="119" spans="1:7" hidden="1" x14ac:dyDescent="0.25">
      <c r="A119" s="28" t="s">
        <v>745</v>
      </c>
      <c r="B119" s="24" t="s">
        <v>509</v>
      </c>
      <c r="C119" s="32" t="s">
        <v>223</v>
      </c>
      <c r="D119" s="29">
        <v>5</v>
      </c>
      <c r="E119" s="46">
        <v>5.8999999999999997E-2</v>
      </c>
      <c r="F119" s="46">
        <v>5.9374999999999997E-2</v>
      </c>
      <c r="G119" s="30">
        <f t="shared" si="1"/>
        <v>-3.7500000000000033E-4</v>
      </c>
    </row>
    <row r="120" spans="1:7" ht="22.5" hidden="1" x14ac:dyDescent="0.25">
      <c r="A120" s="28" t="s">
        <v>745</v>
      </c>
      <c r="B120" s="24" t="s">
        <v>510</v>
      </c>
      <c r="C120" s="32" t="s">
        <v>224</v>
      </c>
      <c r="D120" s="29">
        <v>4</v>
      </c>
      <c r="E120" s="46">
        <v>0.26200000000000001</v>
      </c>
      <c r="F120" s="46">
        <v>0.22989199999999999</v>
      </c>
      <c r="G120" s="30">
        <f t="shared" si="1"/>
        <v>3.2108000000000025E-2</v>
      </c>
    </row>
    <row r="121" spans="1:7" hidden="1" x14ac:dyDescent="0.25">
      <c r="A121" s="28" t="s">
        <v>745</v>
      </c>
      <c r="B121" s="24" t="s">
        <v>511</v>
      </c>
      <c r="C121" s="32" t="s">
        <v>225</v>
      </c>
      <c r="D121" s="29">
        <v>5</v>
      </c>
      <c r="E121" s="46">
        <v>2.9614999999999999E-2</v>
      </c>
      <c r="F121" s="46">
        <v>3.1969999999999998E-2</v>
      </c>
      <c r="G121" s="30">
        <f t="shared" si="1"/>
        <v>-2.3549999999999995E-3</v>
      </c>
    </row>
    <row r="122" spans="1:7" ht="22.5" hidden="1" x14ac:dyDescent="0.25">
      <c r="A122" s="28" t="s">
        <v>745</v>
      </c>
      <c r="B122" s="24" t="s">
        <v>512</v>
      </c>
      <c r="C122" s="32" t="s">
        <v>226</v>
      </c>
      <c r="D122" s="29">
        <v>5</v>
      </c>
      <c r="E122" s="46">
        <v>2.1000000000000001E-2</v>
      </c>
      <c r="F122" s="46">
        <v>2.3995000000000002E-2</v>
      </c>
      <c r="G122" s="30">
        <f t="shared" si="1"/>
        <v>-2.9950000000000011E-3</v>
      </c>
    </row>
    <row r="123" spans="1:7" ht="22.5" hidden="1" x14ac:dyDescent="0.25">
      <c r="A123" s="28" t="s">
        <v>745</v>
      </c>
      <c r="B123" s="24" t="s">
        <v>513</v>
      </c>
      <c r="C123" s="32" t="s">
        <v>227</v>
      </c>
      <c r="D123" s="29">
        <v>5</v>
      </c>
      <c r="E123" s="46">
        <v>0.08</v>
      </c>
      <c r="F123" s="46">
        <v>5.7978000000000002E-2</v>
      </c>
      <c r="G123" s="30">
        <f t="shared" si="1"/>
        <v>2.2022E-2</v>
      </c>
    </row>
    <row r="124" spans="1:7" x14ac:dyDescent="0.25">
      <c r="A124" s="28" t="s">
        <v>745</v>
      </c>
      <c r="B124" s="24" t="s">
        <v>514</v>
      </c>
      <c r="C124" s="32" t="s">
        <v>36</v>
      </c>
      <c r="D124" s="29">
        <v>8</v>
      </c>
      <c r="E124" s="46">
        <v>0</v>
      </c>
      <c r="F124" s="46">
        <v>1.4006749999999999</v>
      </c>
      <c r="G124" s="30">
        <f t="shared" si="1"/>
        <v>-1.4006749999999999</v>
      </c>
    </row>
    <row r="125" spans="1:7" hidden="1" x14ac:dyDescent="0.25">
      <c r="A125" s="28" t="s">
        <v>745</v>
      </c>
      <c r="B125" s="24" t="s">
        <v>515</v>
      </c>
      <c r="C125" s="32" t="s">
        <v>730</v>
      </c>
      <c r="D125" s="29">
        <v>0</v>
      </c>
      <c r="E125" s="46">
        <v>0</v>
      </c>
      <c r="F125" s="46">
        <v>6.5797999999999995E-2</v>
      </c>
      <c r="G125" s="30">
        <f t="shared" si="1"/>
        <v>-6.5797999999999995E-2</v>
      </c>
    </row>
    <row r="126" spans="1:7" ht="22.5" hidden="1" x14ac:dyDescent="0.25">
      <c r="A126" s="63" t="s">
        <v>390</v>
      </c>
      <c r="B126" s="24" t="s">
        <v>516</v>
      </c>
      <c r="C126" s="32" t="s">
        <v>230</v>
      </c>
      <c r="D126" s="29">
        <v>4</v>
      </c>
      <c r="E126" s="46">
        <v>3.8</v>
      </c>
      <c r="F126" s="46">
        <v>3.7956480000000004</v>
      </c>
      <c r="G126" s="30">
        <f t="shared" si="1"/>
        <v>4.3519999999994674E-3</v>
      </c>
    </row>
    <row r="127" spans="1:7" ht="22.5" hidden="1" x14ac:dyDescent="0.25">
      <c r="A127" s="63" t="s">
        <v>390</v>
      </c>
      <c r="B127" s="24" t="s">
        <v>517</v>
      </c>
      <c r="C127" s="32" t="s">
        <v>230</v>
      </c>
      <c r="D127" s="29">
        <v>3</v>
      </c>
      <c r="E127" s="46">
        <v>0.45</v>
      </c>
      <c r="F127" s="46">
        <v>0.41556500000000002</v>
      </c>
      <c r="G127" s="30">
        <f t="shared" si="1"/>
        <v>3.4434999999999993E-2</v>
      </c>
    </row>
    <row r="128" spans="1:7" ht="22.5" hidden="1" x14ac:dyDescent="0.25">
      <c r="A128" s="63" t="s">
        <v>390</v>
      </c>
      <c r="B128" s="24" t="s">
        <v>518</v>
      </c>
      <c r="C128" s="32" t="s">
        <v>228</v>
      </c>
      <c r="D128" s="29">
        <v>4</v>
      </c>
      <c r="E128" s="46">
        <v>0.38</v>
      </c>
      <c r="F128" s="46">
        <v>0.38270499999999996</v>
      </c>
      <c r="G128" s="30">
        <f t="shared" si="1"/>
        <v>-2.7049999999999574E-3</v>
      </c>
    </row>
    <row r="129" spans="1:7" ht="45" hidden="1" x14ac:dyDescent="0.25">
      <c r="A129" s="63" t="s">
        <v>390</v>
      </c>
      <c r="B129" s="24" t="s">
        <v>519</v>
      </c>
      <c r="C129" s="32" t="s">
        <v>229</v>
      </c>
      <c r="D129" s="29">
        <v>5</v>
      </c>
      <c r="E129" s="46">
        <v>4.87E-2</v>
      </c>
      <c r="F129" s="46">
        <v>5.0817999999999995E-2</v>
      </c>
      <c r="G129" s="30">
        <f t="shared" si="1"/>
        <v>-2.1179999999999949E-3</v>
      </c>
    </row>
    <row r="130" spans="1:7" x14ac:dyDescent="0.25">
      <c r="A130" s="63" t="s">
        <v>390</v>
      </c>
      <c r="B130" s="24" t="s">
        <v>520</v>
      </c>
      <c r="C130" s="32" t="s">
        <v>36</v>
      </c>
      <c r="D130" s="29">
        <v>8</v>
      </c>
      <c r="E130" s="46">
        <v>4.87E-2</v>
      </c>
      <c r="F130" s="46">
        <v>7.0273000000000002E-2</v>
      </c>
      <c r="G130" s="30">
        <f t="shared" si="1"/>
        <v>-2.1573000000000002E-2</v>
      </c>
    </row>
    <row r="131" spans="1:7" x14ac:dyDescent="0.25">
      <c r="A131" s="28" t="s">
        <v>390</v>
      </c>
      <c r="B131" s="24" t="s">
        <v>520</v>
      </c>
      <c r="C131" s="32" t="s">
        <v>36</v>
      </c>
      <c r="D131" s="29">
        <v>8</v>
      </c>
      <c r="E131" s="46">
        <v>4.87E-2</v>
      </c>
      <c r="F131" s="46">
        <v>5.6639999999999998E-3</v>
      </c>
      <c r="G131" s="30">
        <f t="shared" si="1"/>
        <v>4.3035999999999998E-2</v>
      </c>
    </row>
    <row r="132" spans="1:7" ht="22.5" hidden="1" x14ac:dyDescent="0.25">
      <c r="A132" s="28" t="s">
        <v>391</v>
      </c>
      <c r="B132" s="24" t="s">
        <v>521</v>
      </c>
      <c r="C132" s="32" t="s">
        <v>230</v>
      </c>
      <c r="D132" s="29">
        <v>4</v>
      </c>
      <c r="E132" s="46">
        <v>1.1299999999999999</v>
      </c>
      <c r="F132" s="46">
        <v>1.197567</v>
      </c>
      <c r="G132" s="30">
        <f t="shared" si="1"/>
        <v>-6.7567000000000155E-2</v>
      </c>
    </row>
    <row r="133" spans="1:7" x14ac:dyDescent="0.25">
      <c r="A133" s="28" t="s">
        <v>391</v>
      </c>
      <c r="B133" s="24" t="s">
        <v>522</v>
      </c>
      <c r="C133" s="32" t="s">
        <v>36</v>
      </c>
      <c r="D133" s="29">
        <v>8</v>
      </c>
      <c r="E133" s="46">
        <v>1.1299999999999999</v>
      </c>
      <c r="F133" s="46">
        <v>5.9033999999999996E-2</v>
      </c>
      <c r="G133" s="30">
        <f t="shared" si="1"/>
        <v>1.0709659999999999</v>
      </c>
    </row>
    <row r="134" spans="1:7" hidden="1" x14ac:dyDescent="0.25">
      <c r="A134" s="28" t="s">
        <v>392</v>
      </c>
      <c r="B134" s="24" t="s">
        <v>523</v>
      </c>
      <c r="C134" s="32" t="s">
        <v>230</v>
      </c>
      <c r="D134" s="29">
        <v>3</v>
      </c>
      <c r="E134" s="46">
        <v>2.9</v>
      </c>
      <c r="F134" s="46">
        <v>2.9761480000000002</v>
      </c>
      <c r="G134" s="30">
        <f t="shared" si="1"/>
        <v>-7.6148000000000327E-2</v>
      </c>
    </row>
    <row r="135" spans="1:7" x14ac:dyDescent="0.25">
      <c r="A135" s="28" t="s">
        <v>392</v>
      </c>
      <c r="B135" s="24" t="s">
        <v>524</v>
      </c>
      <c r="C135" s="32" t="s">
        <v>36</v>
      </c>
      <c r="D135" s="29">
        <v>8</v>
      </c>
      <c r="E135" s="46">
        <v>2.9</v>
      </c>
      <c r="F135" s="46">
        <v>3.4319000000000002E-2</v>
      </c>
      <c r="G135" s="30">
        <f t="shared" si="1"/>
        <v>2.8656809999999999</v>
      </c>
    </row>
    <row r="136" spans="1:7" hidden="1" x14ac:dyDescent="0.25">
      <c r="A136" s="64" t="s">
        <v>393</v>
      </c>
      <c r="B136" s="24" t="s">
        <v>405</v>
      </c>
      <c r="C136" s="32" t="s">
        <v>731</v>
      </c>
      <c r="D136" s="29">
        <v>2</v>
      </c>
      <c r="E136" s="46">
        <v>12.8</v>
      </c>
      <c r="F136" s="46">
        <v>28.747378000000001</v>
      </c>
      <c r="G136" s="30">
        <f t="shared" si="1"/>
        <v>-15.947378</v>
      </c>
    </row>
    <row r="137" spans="1:7" hidden="1" x14ac:dyDescent="0.25">
      <c r="A137" s="64" t="s">
        <v>393</v>
      </c>
      <c r="B137" s="24" t="s">
        <v>525</v>
      </c>
      <c r="C137" s="32" t="s">
        <v>231</v>
      </c>
      <c r="D137" s="29">
        <v>4</v>
      </c>
      <c r="E137" s="46">
        <v>0.45981</v>
      </c>
      <c r="F137" s="46">
        <v>8.6710999999999996E-2</v>
      </c>
      <c r="G137" s="30">
        <f t="shared" si="1"/>
        <v>0.37309900000000001</v>
      </c>
    </row>
    <row r="138" spans="1:7" x14ac:dyDescent="0.25">
      <c r="A138" s="64" t="s">
        <v>393</v>
      </c>
      <c r="B138" s="24" t="s">
        <v>526</v>
      </c>
      <c r="C138" s="32" t="s">
        <v>36</v>
      </c>
      <c r="D138" s="29">
        <v>8</v>
      </c>
      <c r="E138" s="46">
        <v>0</v>
      </c>
      <c r="F138" s="46">
        <v>2.264E-2</v>
      </c>
      <c r="G138" s="30">
        <f t="shared" si="1"/>
        <v>-2.264E-2</v>
      </c>
    </row>
    <row r="139" spans="1:7" hidden="1" x14ac:dyDescent="0.25">
      <c r="A139" s="64" t="s">
        <v>393</v>
      </c>
      <c r="B139" s="24" t="s">
        <v>527</v>
      </c>
      <c r="C139" s="32" t="s">
        <v>730</v>
      </c>
      <c r="D139" s="29">
        <v>0</v>
      </c>
      <c r="E139" s="46">
        <v>0</v>
      </c>
      <c r="F139" s="46">
        <v>2.4239999999999998E-2</v>
      </c>
      <c r="G139" s="30">
        <f t="shared" si="1"/>
        <v>-2.4239999999999998E-2</v>
      </c>
    </row>
    <row r="140" spans="1:7" ht="22.5" hidden="1" x14ac:dyDescent="0.25">
      <c r="A140" s="64" t="s">
        <v>394</v>
      </c>
      <c r="B140" s="24" t="s">
        <v>528</v>
      </c>
      <c r="C140" s="32" t="s">
        <v>232</v>
      </c>
      <c r="D140" s="29">
        <v>4</v>
      </c>
      <c r="E140" s="46">
        <v>0.84</v>
      </c>
      <c r="F140" s="46">
        <v>0.609711</v>
      </c>
      <c r="G140" s="30">
        <f t="shared" si="1"/>
        <v>0.23028899999999997</v>
      </c>
    </row>
    <row r="141" spans="1:7" x14ac:dyDescent="0.25">
      <c r="A141" s="64" t="s">
        <v>394</v>
      </c>
      <c r="B141" s="24" t="s">
        <v>529</v>
      </c>
      <c r="C141" s="32" t="s">
        <v>36</v>
      </c>
      <c r="D141" s="29">
        <v>8</v>
      </c>
      <c r="E141" s="46">
        <v>0.84</v>
      </c>
      <c r="F141" s="46">
        <v>0.12310500000000001</v>
      </c>
      <c r="G141" s="30">
        <f t="shared" si="1"/>
        <v>0.71689499999999995</v>
      </c>
    </row>
    <row r="142" spans="1:7" ht="22.5" hidden="1" x14ac:dyDescent="0.25">
      <c r="A142" s="64" t="s">
        <v>743</v>
      </c>
      <c r="B142" s="24" t="s">
        <v>530</v>
      </c>
      <c r="C142" s="32" t="s">
        <v>732</v>
      </c>
      <c r="D142" s="29">
        <v>0</v>
      </c>
      <c r="E142" s="46">
        <v>0.32</v>
      </c>
      <c r="F142" s="46">
        <v>0.29567700000000002</v>
      </c>
      <c r="G142" s="30">
        <f t="shared" ref="G142:G205" si="2">E142-F142</f>
        <v>2.4322999999999984E-2</v>
      </c>
    </row>
    <row r="143" spans="1:7" ht="22.5" hidden="1" x14ac:dyDescent="0.25">
      <c r="A143" s="64" t="s">
        <v>743</v>
      </c>
      <c r="B143" s="24" t="s">
        <v>531</v>
      </c>
      <c r="C143" s="32" t="s">
        <v>732</v>
      </c>
      <c r="D143" s="29">
        <v>0</v>
      </c>
      <c r="E143" s="46">
        <v>0.12</v>
      </c>
      <c r="F143" s="46">
        <v>0.12170300000000001</v>
      </c>
      <c r="G143" s="30">
        <f t="shared" si="2"/>
        <v>-1.7030000000000101E-3</v>
      </c>
    </row>
    <row r="144" spans="1:7" ht="22.5" hidden="1" x14ac:dyDescent="0.25">
      <c r="A144" s="64" t="s">
        <v>395</v>
      </c>
      <c r="B144" s="24" t="s">
        <v>532</v>
      </c>
      <c r="C144" s="32" t="s">
        <v>230</v>
      </c>
      <c r="D144" s="29">
        <v>4</v>
      </c>
      <c r="E144" s="46">
        <v>0.185</v>
      </c>
      <c r="F144" s="46">
        <v>0.20563000000000001</v>
      </c>
      <c r="G144" s="30">
        <f t="shared" si="2"/>
        <v>-2.0630000000000009E-2</v>
      </c>
    </row>
    <row r="145" spans="1:7" hidden="1" x14ac:dyDescent="0.25">
      <c r="A145" s="64" t="s">
        <v>395</v>
      </c>
      <c r="B145" s="24" t="s">
        <v>418</v>
      </c>
      <c r="C145" s="32" t="s">
        <v>230</v>
      </c>
      <c r="D145" s="29"/>
      <c r="E145" s="46">
        <v>0</v>
      </c>
      <c r="F145" s="46">
        <v>0</v>
      </c>
      <c r="G145" s="30">
        <f t="shared" si="2"/>
        <v>0</v>
      </c>
    </row>
    <row r="146" spans="1:7" ht="22.5" hidden="1" x14ac:dyDescent="0.25">
      <c r="A146" s="28" t="s">
        <v>395</v>
      </c>
      <c r="B146" s="24" t="s">
        <v>533</v>
      </c>
      <c r="C146" s="32" t="s">
        <v>230</v>
      </c>
      <c r="D146" s="29">
        <v>5</v>
      </c>
      <c r="E146" s="46">
        <v>0.15</v>
      </c>
      <c r="F146" s="46">
        <v>0.18405600000000003</v>
      </c>
      <c r="G146" s="30">
        <f t="shared" si="2"/>
        <v>-3.4056000000000031E-2</v>
      </c>
    </row>
    <row r="147" spans="1:7" ht="22.5" hidden="1" x14ac:dyDescent="0.25">
      <c r="A147" s="28" t="s">
        <v>395</v>
      </c>
      <c r="B147" s="24" t="s">
        <v>534</v>
      </c>
      <c r="C147" s="32" t="s">
        <v>230</v>
      </c>
      <c r="D147" s="29">
        <v>5</v>
      </c>
      <c r="E147" s="46">
        <v>5.5E-2</v>
      </c>
      <c r="F147" s="46">
        <v>1.3483E-2</v>
      </c>
      <c r="G147" s="30">
        <f t="shared" si="2"/>
        <v>4.1516999999999998E-2</v>
      </c>
    </row>
    <row r="148" spans="1:7" ht="22.5" hidden="1" x14ac:dyDescent="0.25">
      <c r="A148" s="28" t="s">
        <v>395</v>
      </c>
      <c r="B148" s="24" t="s">
        <v>535</v>
      </c>
      <c r="C148" s="32" t="s">
        <v>230</v>
      </c>
      <c r="D148" s="29">
        <v>4</v>
      </c>
      <c r="E148" s="46">
        <v>0.22700000000000001</v>
      </c>
      <c r="F148" s="46">
        <v>0.22604400000000002</v>
      </c>
      <c r="G148" s="30">
        <f t="shared" si="2"/>
        <v>9.5599999999998464E-4</v>
      </c>
    </row>
    <row r="149" spans="1:7" ht="22.5" hidden="1" x14ac:dyDescent="0.25">
      <c r="A149" s="28" t="s">
        <v>396</v>
      </c>
      <c r="B149" s="24" t="s">
        <v>406</v>
      </c>
      <c r="C149" s="32" t="s">
        <v>733</v>
      </c>
      <c r="D149" s="29">
        <v>2</v>
      </c>
      <c r="E149" s="46">
        <v>16</v>
      </c>
      <c r="F149" s="46">
        <v>15.504403</v>
      </c>
      <c r="G149" s="30">
        <f t="shared" si="2"/>
        <v>0.49559700000000007</v>
      </c>
    </row>
    <row r="150" spans="1:7" ht="33.75" hidden="1" x14ac:dyDescent="0.25">
      <c r="A150" s="64" t="s">
        <v>396</v>
      </c>
      <c r="B150" s="24" t="s">
        <v>536</v>
      </c>
      <c r="C150" s="32" t="s">
        <v>233</v>
      </c>
      <c r="D150" s="29">
        <v>5</v>
      </c>
      <c r="E150" s="46">
        <v>0.13319999999999999</v>
      </c>
      <c r="F150" s="46">
        <v>0.147448</v>
      </c>
      <c r="G150" s="30">
        <f t="shared" si="2"/>
        <v>-1.4248000000000011E-2</v>
      </c>
    </row>
    <row r="151" spans="1:7" ht="33.75" hidden="1" x14ac:dyDescent="0.25">
      <c r="A151" s="28" t="s">
        <v>396</v>
      </c>
      <c r="B151" s="24" t="s">
        <v>537</v>
      </c>
      <c r="C151" s="32" t="s">
        <v>233</v>
      </c>
      <c r="D151" s="29">
        <v>5</v>
      </c>
      <c r="E151" s="46">
        <v>7.8700000000000006E-2</v>
      </c>
      <c r="F151" s="46">
        <v>7.7459999999999987E-2</v>
      </c>
      <c r="G151" s="30">
        <f t="shared" si="2"/>
        <v>1.2400000000000189E-3</v>
      </c>
    </row>
    <row r="152" spans="1:7" ht="56.25" hidden="1" x14ac:dyDescent="0.25">
      <c r="A152" s="28" t="s">
        <v>396</v>
      </c>
      <c r="B152" s="24" t="s">
        <v>538</v>
      </c>
      <c r="C152" s="32" t="s">
        <v>234</v>
      </c>
      <c r="D152" s="29">
        <v>5</v>
      </c>
      <c r="E152" s="46">
        <v>6.4399999999999999E-2</v>
      </c>
      <c r="F152" s="46">
        <v>6.0484999999999997E-2</v>
      </c>
      <c r="G152" s="30">
        <f t="shared" si="2"/>
        <v>3.9150000000000018E-3</v>
      </c>
    </row>
    <row r="153" spans="1:7" ht="22.5" hidden="1" x14ac:dyDescent="0.25">
      <c r="A153" s="63" t="s">
        <v>396</v>
      </c>
      <c r="B153" s="24" t="s">
        <v>539</v>
      </c>
      <c r="C153" s="32" t="s">
        <v>235</v>
      </c>
      <c r="D153" s="29">
        <v>5</v>
      </c>
      <c r="E153" s="46">
        <v>0.13</v>
      </c>
      <c r="F153" s="46">
        <v>0.13242400000000001</v>
      </c>
      <c r="G153" s="30">
        <f t="shared" si="2"/>
        <v>-2.4240000000000095E-3</v>
      </c>
    </row>
    <row r="154" spans="1:7" ht="22.5" hidden="1" x14ac:dyDescent="0.25">
      <c r="A154" s="28" t="s">
        <v>397</v>
      </c>
      <c r="B154" s="24" t="s">
        <v>540</v>
      </c>
      <c r="C154" s="32" t="s">
        <v>236</v>
      </c>
      <c r="D154" s="29">
        <v>4</v>
      </c>
      <c r="E154" s="46">
        <v>0.70610000000000006</v>
      </c>
      <c r="F154" s="46">
        <v>0.73552899999999999</v>
      </c>
      <c r="G154" s="30">
        <f t="shared" si="2"/>
        <v>-2.9428999999999927E-2</v>
      </c>
    </row>
    <row r="155" spans="1:7" x14ac:dyDescent="0.25">
      <c r="A155" s="64" t="s">
        <v>397</v>
      </c>
      <c r="B155" s="24" t="s">
        <v>541</v>
      </c>
      <c r="C155" s="32" t="s">
        <v>36</v>
      </c>
      <c r="D155" s="29">
        <v>8</v>
      </c>
      <c r="E155" s="46">
        <v>0.70610000000000006</v>
      </c>
      <c r="F155" s="46">
        <v>1.4299999999999998E-3</v>
      </c>
      <c r="G155" s="30">
        <f t="shared" si="2"/>
        <v>0.70467000000000002</v>
      </c>
    </row>
    <row r="156" spans="1:7" ht="22.5" hidden="1" x14ac:dyDescent="0.25">
      <c r="A156" s="64" t="s">
        <v>744</v>
      </c>
      <c r="B156" s="24" t="s">
        <v>542</v>
      </c>
      <c r="C156" s="32" t="s">
        <v>236</v>
      </c>
      <c r="D156" s="29">
        <v>4</v>
      </c>
      <c r="E156" s="46">
        <v>0.2465</v>
      </c>
      <c r="F156" s="46">
        <v>0.241925</v>
      </c>
      <c r="G156" s="30">
        <f t="shared" si="2"/>
        <v>4.5749999999999957E-3</v>
      </c>
    </row>
    <row r="157" spans="1:7" ht="22.5" hidden="1" x14ac:dyDescent="0.25">
      <c r="A157" s="64" t="s">
        <v>398</v>
      </c>
      <c r="B157" s="24" t="s">
        <v>543</v>
      </c>
      <c r="C157" s="32" t="s">
        <v>230</v>
      </c>
      <c r="D157" s="29">
        <v>4</v>
      </c>
      <c r="E157" s="46">
        <v>0.2</v>
      </c>
      <c r="F157" s="46">
        <v>0.20827899999999999</v>
      </c>
      <c r="G157" s="30">
        <f t="shared" si="2"/>
        <v>-8.2789999999999808E-3</v>
      </c>
    </row>
    <row r="158" spans="1:7" x14ac:dyDescent="0.25">
      <c r="A158" s="64" t="s">
        <v>398</v>
      </c>
      <c r="B158" s="24" t="s">
        <v>544</v>
      </c>
      <c r="C158" s="32" t="s">
        <v>36</v>
      </c>
      <c r="D158" s="29">
        <v>8</v>
      </c>
      <c r="E158" s="46">
        <v>4.5849999999999997E-3</v>
      </c>
      <c r="F158" s="46">
        <v>4.5849999999999997E-3</v>
      </c>
      <c r="G158" s="30">
        <f t="shared" si="2"/>
        <v>0</v>
      </c>
    </row>
    <row r="159" spans="1:7" hidden="1" x14ac:dyDescent="0.25">
      <c r="A159" s="64" t="s">
        <v>399</v>
      </c>
      <c r="B159" s="24" t="s">
        <v>545</v>
      </c>
      <c r="C159" s="32" t="s">
        <v>734</v>
      </c>
      <c r="D159" s="29">
        <v>0</v>
      </c>
      <c r="E159" s="46">
        <v>1.7000000000000001E-2</v>
      </c>
      <c r="F159" s="46">
        <v>1.5935999999999999E-2</v>
      </c>
      <c r="G159" s="30">
        <f t="shared" si="2"/>
        <v>1.0640000000000024E-3</v>
      </c>
    </row>
    <row r="160" spans="1:7" x14ac:dyDescent="0.25">
      <c r="A160" s="64" t="s">
        <v>399</v>
      </c>
      <c r="B160" s="24" t="s">
        <v>546</v>
      </c>
      <c r="C160" s="32" t="s">
        <v>36</v>
      </c>
      <c r="D160" s="29">
        <v>8</v>
      </c>
      <c r="E160" s="46">
        <v>1.7000000000000001E-2</v>
      </c>
      <c r="F160" s="46">
        <v>1.8076000000000002E-2</v>
      </c>
      <c r="G160" s="30">
        <f t="shared" si="2"/>
        <v>-1.0760000000000006E-3</v>
      </c>
    </row>
    <row r="161" spans="1:7" ht="22.5" hidden="1" x14ac:dyDescent="0.25">
      <c r="A161" s="28" t="s">
        <v>745</v>
      </c>
      <c r="B161" s="24" t="s">
        <v>547</v>
      </c>
      <c r="C161" s="32" t="s">
        <v>252</v>
      </c>
      <c r="D161" s="29">
        <v>7</v>
      </c>
      <c r="E161" s="46">
        <v>2.1000000000000003E-3</v>
      </c>
      <c r="F161" s="46">
        <v>2.6939999999999998E-3</v>
      </c>
      <c r="G161" s="30">
        <f t="shared" si="2"/>
        <v>-5.9399999999999948E-4</v>
      </c>
    </row>
    <row r="162" spans="1:7" hidden="1" x14ac:dyDescent="0.25">
      <c r="A162" s="28" t="s">
        <v>745</v>
      </c>
      <c r="B162" s="24" t="s">
        <v>548</v>
      </c>
      <c r="C162" s="32" t="s">
        <v>339</v>
      </c>
      <c r="D162" s="29">
        <v>7</v>
      </c>
      <c r="E162" s="46">
        <v>1.5E-3</v>
      </c>
      <c r="F162" s="46">
        <v>2.3639999999999998E-3</v>
      </c>
      <c r="G162" s="30">
        <f t="shared" si="2"/>
        <v>-8.6399999999999975E-4</v>
      </c>
    </row>
    <row r="163" spans="1:7" hidden="1" x14ac:dyDescent="0.25">
      <c r="A163" s="28" t="s">
        <v>400</v>
      </c>
      <c r="B163" s="24" t="s">
        <v>549</v>
      </c>
      <c r="C163" s="32" t="s">
        <v>374</v>
      </c>
      <c r="D163" s="29">
        <v>7</v>
      </c>
      <c r="E163" s="46">
        <v>1.0500000000000002E-3</v>
      </c>
      <c r="F163" s="46">
        <v>2.1789999999999999E-3</v>
      </c>
      <c r="G163" s="30">
        <f t="shared" si="2"/>
        <v>-1.1289999999999998E-3</v>
      </c>
    </row>
    <row r="164" spans="1:7" hidden="1" x14ac:dyDescent="0.25">
      <c r="A164" s="28" t="s">
        <v>745</v>
      </c>
      <c r="B164" s="24" t="s">
        <v>550</v>
      </c>
      <c r="C164" s="32" t="s">
        <v>306</v>
      </c>
      <c r="D164" s="29">
        <v>7</v>
      </c>
      <c r="E164" s="46">
        <v>1.5E-3</v>
      </c>
      <c r="F164" s="46">
        <v>2.1459999999999999E-3</v>
      </c>
      <c r="G164" s="30">
        <f t="shared" si="2"/>
        <v>-6.4599999999999987E-4</v>
      </c>
    </row>
    <row r="165" spans="1:7" hidden="1" x14ac:dyDescent="0.25">
      <c r="A165" s="28" t="s">
        <v>745</v>
      </c>
      <c r="B165" s="24" t="s">
        <v>551</v>
      </c>
      <c r="C165" s="32" t="s">
        <v>735</v>
      </c>
      <c r="D165" s="29">
        <v>7</v>
      </c>
      <c r="E165" s="46">
        <v>1E-4</v>
      </c>
      <c r="F165" s="46">
        <v>2.1419999999999998E-3</v>
      </c>
      <c r="G165" s="30">
        <f t="shared" si="2"/>
        <v>-2.042E-3</v>
      </c>
    </row>
    <row r="166" spans="1:7" ht="33.75" hidden="1" x14ac:dyDescent="0.25">
      <c r="A166" s="63" t="s">
        <v>746</v>
      </c>
      <c r="B166" s="24" t="s">
        <v>552</v>
      </c>
      <c r="C166" s="32" t="s">
        <v>176</v>
      </c>
      <c r="D166" s="29">
        <v>6</v>
      </c>
      <c r="E166" s="46">
        <v>1.7999999999999999E-2</v>
      </c>
      <c r="F166" s="46">
        <v>1.5412E-2</v>
      </c>
      <c r="G166" s="30">
        <f t="shared" si="2"/>
        <v>2.5879999999999983E-3</v>
      </c>
    </row>
    <row r="167" spans="1:7" ht="22.5" hidden="1" x14ac:dyDescent="0.25">
      <c r="A167" s="28" t="s">
        <v>400</v>
      </c>
      <c r="B167" s="24" t="s">
        <v>553</v>
      </c>
      <c r="C167" s="32" t="s">
        <v>377</v>
      </c>
      <c r="D167" s="29">
        <v>7</v>
      </c>
      <c r="E167" s="46">
        <v>1.4E-3</v>
      </c>
      <c r="F167" s="46">
        <v>2.114E-3</v>
      </c>
      <c r="G167" s="30">
        <f t="shared" si="2"/>
        <v>-7.1400000000000001E-4</v>
      </c>
    </row>
    <row r="168" spans="1:7" ht="22.5" hidden="1" x14ac:dyDescent="0.25">
      <c r="A168" s="28" t="s">
        <v>745</v>
      </c>
      <c r="B168" s="24" t="s">
        <v>554</v>
      </c>
      <c r="C168" s="32" t="s">
        <v>352</v>
      </c>
      <c r="D168" s="29">
        <v>6</v>
      </c>
      <c r="E168" s="46">
        <v>0.01</v>
      </c>
      <c r="F168" s="46">
        <v>1.4515E-2</v>
      </c>
      <c r="G168" s="30">
        <f t="shared" si="2"/>
        <v>-4.5149999999999999E-3</v>
      </c>
    </row>
    <row r="169" spans="1:7" ht="22.5" hidden="1" x14ac:dyDescent="0.25">
      <c r="A169" s="28" t="s">
        <v>745</v>
      </c>
      <c r="B169" s="24" t="s">
        <v>555</v>
      </c>
      <c r="C169" s="32" t="s">
        <v>325</v>
      </c>
      <c r="D169" s="29">
        <v>6</v>
      </c>
      <c r="E169" s="46">
        <v>1.35E-2</v>
      </c>
      <c r="F169" s="46">
        <v>1.3317000000000001E-2</v>
      </c>
      <c r="G169" s="30">
        <f t="shared" si="2"/>
        <v>1.8299999999999914E-4</v>
      </c>
    </row>
    <row r="170" spans="1:7" ht="33.75" hidden="1" x14ac:dyDescent="0.25">
      <c r="A170" s="28" t="s">
        <v>745</v>
      </c>
      <c r="B170" s="24" t="s">
        <v>556</v>
      </c>
      <c r="C170" s="32" t="s">
        <v>284</v>
      </c>
      <c r="D170" s="29">
        <v>6</v>
      </c>
      <c r="E170" s="46">
        <v>1.1000000000000001E-3</v>
      </c>
      <c r="F170" s="46">
        <v>2.0600000000000002E-3</v>
      </c>
      <c r="G170" s="30">
        <f t="shared" si="2"/>
        <v>-9.6000000000000013E-4</v>
      </c>
    </row>
    <row r="171" spans="1:7" ht="22.5" hidden="1" x14ac:dyDescent="0.25">
      <c r="A171" s="28" t="s">
        <v>745</v>
      </c>
      <c r="B171" s="24" t="s">
        <v>557</v>
      </c>
      <c r="C171" s="32" t="s">
        <v>307</v>
      </c>
      <c r="D171" s="29">
        <v>6</v>
      </c>
      <c r="E171" s="46">
        <v>1.5800000000000002E-2</v>
      </c>
      <c r="F171" s="46">
        <v>1.2485E-2</v>
      </c>
      <c r="G171" s="30">
        <f t="shared" si="2"/>
        <v>3.315000000000002E-3</v>
      </c>
    </row>
    <row r="172" spans="1:7" ht="22.5" hidden="1" x14ac:dyDescent="0.25">
      <c r="A172" s="28" t="s">
        <v>745</v>
      </c>
      <c r="B172" s="24" t="s">
        <v>558</v>
      </c>
      <c r="C172" s="32" t="s">
        <v>246</v>
      </c>
      <c r="D172" s="29">
        <v>7</v>
      </c>
      <c r="E172" s="46">
        <v>1E-3</v>
      </c>
      <c r="F172" s="46">
        <v>2.0310000000000003E-3</v>
      </c>
      <c r="G172" s="30">
        <f t="shared" si="2"/>
        <v>-1.0310000000000002E-3</v>
      </c>
    </row>
    <row r="173" spans="1:7" hidden="1" x14ac:dyDescent="0.25">
      <c r="A173" s="28" t="s">
        <v>745</v>
      </c>
      <c r="B173" s="24" t="s">
        <v>559</v>
      </c>
      <c r="C173" s="32" t="s">
        <v>244</v>
      </c>
      <c r="D173" s="29">
        <v>7</v>
      </c>
      <c r="E173" s="46">
        <v>3.0999999999999999E-3</v>
      </c>
      <c r="F173" s="46">
        <v>1.9270000000000001E-3</v>
      </c>
      <c r="G173" s="30">
        <f t="shared" si="2"/>
        <v>1.1729999999999998E-3</v>
      </c>
    </row>
    <row r="174" spans="1:7" hidden="1" x14ac:dyDescent="0.25">
      <c r="A174" s="28" t="s">
        <v>745</v>
      </c>
      <c r="B174" s="24" t="s">
        <v>560</v>
      </c>
      <c r="C174" s="32" t="s">
        <v>302</v>
      </c>
      <c r="D174" s="29">
        <v>7</v>
      </c>
      <c r="E174" s="46">
        <v>1.5E-3</v>
      </c>
      <c r="F174" s="46">
        <v>1.8759999999999998E-3</v>
      </c>
      <c r="G174" s="30">
        <f t="shared" si="2"/>
        <v>-3.7599999999999982E-4</v>
      </c>
    </row>
    <row r="175" spans="1:7" ht="22.5" hidden="1" x14ac:dyDescent="0.25">
      <c r="A175" s="28" t="s">
        <v>745</v>
      </c>
      <c r="B175" s="24" t="s">
        <v>561</v>
      </c>
      <c r="C175" s="32" t="s">
        <v>283</v>
      </c>
      <c r="D175" s="29">
        <v>6</v>
      </c>
      <c r="E175" s="46">
        <v>1.8E-3</v>
      </c>
      <c r="F175" s="46">
        <v>1.828E-3</v>
      </c>
      <c r="G175" s="30">
        <f t="shared" si="2"/>
        <v>-2.800000000000003E-5</v>
      </c>
    </row>
    <row r="176" spans="1:7" ht="22.5" hidden="1" x14ac:dyDescent="0.25">
      <c r="A176" s="64" t="s">
        <v>390</v>
      </c>
      <c r="B176" s="24" t="s">
        <v>562</v>
      </c>
      <c r="C176" s="32" t="s">
        <v>267</v>
      </c>
      <c r="D176" s="29">
        <v>6</v>
      </c>
      <c r="E176" s="46">
        <v>1.04E-2</v>
      </c>
      <c r="F176" s="46">
        <v>1.2430999999999999E-2</v>
      </c>
      <c r="G176" s="30">
        <f t="shared" si="2"/>
        <v>-2.0309999999999998E-3</v>
      </c>
    </row>
    <row r="177" spans="1:7" ht="22.5" hidden="1" x14ac:dyDescent="0.25">
      <c r="A177" s="28" t="s">
        <v>745</v>
      </c>
      <c r="B177" s="24" t="s">
        <v>563</v>
      </c>
      <c r="C177" s="32" t="s">
        <v>346</v>
      </c>
      <c r="D177" s="29">
        <v>6</v>
      </c>
      <c r="E177" s="46">
        <v>5.0000000000000001E-4</v>
      </c>
      <c r="F177" s="46">
        <v>1.82E-3</v>
      </c>
      <c r="G177" s="30">
        <f t="shared" si="2"/>
        <v>-1.32E-3</v>
      </c>
    </row>
    <row r="178" spans="1:7" ht="22.5" hidden="1" x14ac:dyDescent="0.25">
      <c r="A178" s="28" t="s">
        <v>400</v>
      </c>
      <c r="B178" s="24" t="s">
        <v>564</v>
      </c>
      <c r="C178" s="32" t="s">
        <v>389</v>
      </c>
      <c r="D178" s="29">
        <v>7</v>
      </c>
      <c r="E178" s="46">
        <v>3.0000000000000001E-3</v>
      </c>
      <c r="F178" s="46">
        <v>1.815E-3</v>
      </c>
      <c r="G178" s="30">
        <f t="shared" si="2"/>
        <v>1.1850000000000001E-3</v>
      </c>
    </row>
    <row r="179" spans="1:7" ht="22.5" hidden="1" x14ac:dyDescent="0.25">
      <c r="A179" s="28" t="s">
        <v>745</v>
      </c>
      <c r="B179" s="24" t="s">
        <v>565</v>
      </c>
      <c r="C179" s="32" t="s">
        <v>215</v>
      </c>
      <c r="D179" s="29">
        <v>6</v>
      </c>
      <c r="E179" s="46">
        <v>1.2E-2</v>
      </c>
      <c r="F179" s="46">
        <v>1.2112999999999999E-2</v>
      </c>
      <c r="G179" s="30">
        <f t="shared" si="2"/>
        <v>-1.1299999999999852E-4</v>
      </c>
    </row>
    <row r="180" spans="1:7" ht="22.5" hidden="1" x14ac:dyDescent="0.25">
      <c r="A180" s="28" t="s">
        <v>745</v>
      </c>
      <c r="B180" s="24" t="s">
        <v>566</v>
      </c>
      <c r="C180" s="32" t="s">
        <v>260</v>
      </c>
      <c r="D180" s="29">
        <v>7</v>
      </c>
      <c r="E180" s="46">
        <v>1.5E-3</v>
      </c>
      <c r="F180" s="46">
        <v>1.758E-3</v>
      </c>
      <c r="G180" s="30">
        <f t="shared" si="2"/>
        <v>-2.5799999999999998E-4</v>
      </c>
    </row>
    <row r="181" spans="1:7" hidden="1" x14ac:dyDescent="0.25">
      <c r="A181" s="64" t="s">
        <v>396</v>
      </c>
      <c r="B181" s="24" t="s">
        <v>567</v>
      </c>
      <c r="C181" s="32" t="s">
        <v>295</v>
      </c>
      <c r="D181" s="29">
        <v>7</v>
      </c>
      <c r="E181" s="46">
        <v>1.8E-3</v>
      </c>
      <c r="F181" s="46">
        <v>1.7060000000000001E-3</v>
      </c>
      <c r="G181" s="30">
        <f t="shared" si="2"/>
        <v>9.39999999999999E-5</v>
      </c>
    </row>
    <row r="182" spans="1:7" hidden="1" x14ac:dyDescent="0.25">
      <c r="A182" s="28" t="s">
        <v>745</v>
      </c>
      <c r="B182" s="24" t="s">
        <v>568</v>
      </c>
      <c r="C182" s="32" t="s">
        <v>322</v>
      </c>
      <c r="D182" s="29">
        <v>7</v>
      </c>
      <c r="E182" s="46">
        <v>2.1000000000000003E-3</v>
      </c>
      <c r="F182" s="46">
        <v>1.6739999999999999E-3</v>
      </c>
      <c r="G182" s="30">
        <f t="shared" si="2"/>
        <v>4.2600000000000038E-4</v>
      </c>
    </row>
    <row r="183" spans="1:7" hidden="1" x14ac:dyDescent="0.25">
      <c r="A183" s="64" t="s">
        <v>398</v>
      </c>
      <c r="B183" s="24" t="s">
        <v>569</v>
      </c>
      <c r="C183" s="32" t="s">
        <v>311</v>
      </c>
      <c r="D183" s="29">
        <v>7</v>
      </c>
      <c r="E183" s="46">
        <v>1.8500000000000001E-3</v>
      </c>
      <c r="F183" s="46">
        <v>1.6510000000000001E-3</v>
      </c>
      <c r="G183" s="30">
        <f t="shared" si="2"/>
        <v>1.9899999999999996E-4</v>
      </c>
    </row>
    <row r="184" spans="1:7" hidden="1" x14ac:dyDescent="0.25">
      <c r="A184" s="28" t="s">
        <v>747</v>
      </c>
      <c r="B184" s="24" t="s">
        <v>570</v>
      </c>
      <c r="C184" s="32" t="s">
        <v>367</v>
      </c>
      <c r="D184" s="29">
        <v>6</v>
      </c>
      <c r="E184" s="46">
        <v>7.0999999999999995E-3</v>
      </c>
      <c r="F184" s="46">
        <v>1.1702000000000001E-2</v>
      </c>
      <c r="G184" s="30">
        <f t="shared" si="2"/>
        <v>-4.6020000000000011E-3</v>
      </c>
    </row>
    <row r="185" spans="1:7" hidden="1" x14ac:dyDescent="0.25">
      <c r="A185" s="28" t="s">
        <v>745</v>
      </c>
      <c r="B185" s="24" t="s">
        <v>571</v>
      </c>
      <c r="C185" s="32" t="s">
        <v>333</v>
      </c>
      <c r="D185" s="29">
        <v>7</v>
      </c>
      <c r="E185" s="46">
        <v>0</v>
      </c>
      <c r="F185" s="46">
        <v>1.645E-3</v>
      </c>
      <c r="G185" s="30">
        <f t="shared" si="2"/>
        <v>-1.645E-3</v>
      </c>
    </row>
    <row r="186" spans="1:7" ht="22.5" hidden="1" x14ac:dyDescent="0.25">
      <c r="A186" s="28" t="s">
        <v>400</v>
      </c>
      <c r="B186" s="24" t="s">
        <v>572</v>
      </c>
      <c r="C186" s="32" t="s">
        <v>364</v>
      </c>
      <c r="D186" s="29">
        <v>7</v>
      </c>
      <c r="E186" s="46">
        <v>2E-3</v>
      </c>
      <c r="F186" s="46">
        <v>1.567E-3</v>
      </c>
      <c r="G186" s="30">
        <f t="shared" si="2"/>
        <v>4.3300000000000001E-4</v>
      </c>
    </row>
    <row r="187" spans="1:7" ht="22.5" hidden="1" x14ac:dyDescent="0.25">
      <c r="A187" s="28" t="s">
        <v>745</v>
      </c>
      <c r="B187" s="24" t="s">
        <v>573</v>
      </c>
      <c r="C187" s="32" t="s">
        <v>344</v>
      </c>
      <c r="D187" s="29">
        <v>7</v>
      </c>
      <c r="E187" s="46">
        <v>1.8E-3</v>
      </c>
      <c r="F187" s="46">
        <v>1.418E-3</v>
      </c>
      <c r="G187" s="30">
        <f t="shared" si="2"/>
        <v>3.8199999999999996E-4</v>
      </c>
    </row>
    <row r="188" spans="1:7" ht="22.5" hidden="1" x14ac:dyDescent="0.25">
      <c r="A188" s="28" t="s">
        <v>745</v>
      </c>
      <c r="B188" s="24" t="s">
        <v>574</v>
      </c>
      <c r="C188" s="32" t="s">
        <v>269</v>
      </c>
      <c r="D188" s="29">
        <v>6</v>
      </c>
      <c r="E188" s="46">
        <v>1.2999999999999999E-2</v>
      </c>
      <c r="F188" s="46">
        <v>1.1057000000000001E-2</v>
      </c>
      <c r="G188" s="30">
        <f t="shared" si="2"/>
        <v>1.9429999999999985E-3</v>
      </c>
    </row>
    <row r="189" spans="1:7" ht="56.25" hidden="1" x14ac:dyDescent="0.25">
      <c r="A189" s="28" t="s">
        <v>745</v>
      </c>
      <c r="B189" s="24" t="s">
        <v>575</v>
      </c>
      <c r="C189" s="32" t="s">
        <v>340</v>
      </c>
      <c r="D189" s="29">
        <v>6</v>
      </c>
      <c r="E189" s="46">
        <v>2.5000000000000001E-2</v>
      </c>
      <c r="F189" s="46">
        <v>1.0923E-2</v>
      </c>
      <c r="G189" s="30">
        <f t="shared" si="2"/>
        <v>1.4077000000000001E-2</v>
      </c>
    </row>
    <row r="190" spans="1:7" ht="22.5" hidden="1" x14ac:dyDescent="0.25">
      <c r="A190" s="64" t="s">
        <v>398</v>
      </c>
      <c r="B190" s="24" t="s">
        <v>576</v>
      </c>
      <c r="C190" s="32" t="s">
        <v>268</v>
      </c>
      <c r="D190" s="29">
        <v>7</v>
      </c>
      <c r="E190" s="46">
        <v>1.6000000000000001E-3</v>
      </c>
      <c r="F190" s="46">
        <v>1.41E-3</v>
      </c>
      <c r="G190" s="30">
        <f t="shared" si="2"/>
        <v>1.9000000000000006E-4</v>
      </c>
    </row>
    <row r="191" spans="1:7" hidden="1" x14ac:dyDescent="0.25">
      <c r="A191" s="28" t="s">
        <v>747</v>
      </c>
      <c r="B191" s="24" t="s">
        <v>577</v>
      </c>
      <c r="C191" s="32" t="s">
        <v>361</v>
      </c>
      <c r="D191" s="29">
        <v>6</v>
      </c>
      <c r="E191" s="46">
        <v>9.4999999999999998E-3</v>
      </c>
      <c r="F191" s="46">
        <v>1.0834E-2</v>
      </c>
      <c r="G191" s="30">
        <f t="shared" si="2"/>
        <v>-1.3340000000000001E-3</v>
      </c>
    </row>
    <row r="192" spans="1:7" ht="22.5" hidden="1" x14ac:dyDescent="0.25">
      <c r="A192" s="28" t="s">
        <v>747</v>
      </c>
      <c r="B192" s="24" t="s">
        <v>578</v>
      </c>
      <c r="C192" s="32" t="s">
        <v>366</v>
      </c>
      <c r="D192" s="29">
        <v>6</v>
      </c>
      <c r="E192" s="46">
        <v>7.0999999999999995E-3</v>
      </c>
      <c r="F192" s="46">
        <v>1.0771000000000001E-2</v>
      </c>
      <c r="G192" s="30">
        <f t="shared" si="2"/>
        <v>-3.6710000000000015E-3</v>
      </c>
    </row>
    <row r="193" spans="1:7" ht="22.5" hidden="1" x14ac:dyDescent="0.25">
      <c r="A193" s="28" t="s">
        <v>745</v>
      </c>
      <c r="B193" s="24" t="s">
        <v>579</v>
      </c>
      <c r="C193" s="32" t="s">
        <v>335</v>
      </c>
      <c r="D193" s="29">
        <v>6</v>
      </c>
      <c r="E193" s="46">
        <v>6.7999999999999996E-3</v>
      </c>
      <c r="F193" s="46">
        <v>1.0721999999999999E-2</v>
      </c>
      <c r="G193" s="30">
        <f t="shared" si="2"/>
        <v>-3.9219999999999993E-3</v>
      </c>
    </row>
    <row r="194" spans="1:7" ht="22.5" hidden="1" x14ac:dyDescent="0.25">
      <c r="A194" s="28" t="s">
        <v>745</v>
      </c>
      <c r="B194" s="24" t="s">
        <v>580</v>
      </c>
      <c r="C194" s="32" t="s">
        <v>241</v>
      </c>
      <c r="D194" s="29">
        <v>7</v>
      </c>
      <c r="E194" s="46">
        <v>3.5E-4</v>
      </c>
      <c r="F194" s="46">
        <v>1.3160000000000001E-3</v>
      </c>
      <c r="G194" s="30">
        <f t="shared" si="2"/>
        <v>-9.6600000000000006E-4</v>
      </c>
    </row>
    <row r="195" spans="1:7" ht="22.5" hidden="1" x14ac:dyDescent="0.25">
      <c r="A195" s="28" t="s">
        <v>401</v>
      </c>
      <c r="B195" s="24" t="s">
        <v>581</v>
      </c>
      <c r="C195" s="32" t="s">
        <v>211</v>
      </c>
      <c r="D195" s="29">
        <v>6</v>
      </c>
      <c r="E195" s="46">
        <v>1.4999999999999999E-2</v>
      </c>
      <c r="F195" s="46">
        <v>9.6349999999999995E-3</v>
      </c>
      <c r="G195" s="30">
        <f t="shared" si="2"/>
        <v>5.365E-3</v>
      </c>
    </row>
    <row r="196" spans="1:7" hidden="1" x14ac:dyDescent="0.25">
      <c r="A196" s="28" t="s">
        <v>747</v>
      </c>
      <c r="B196" s="24" t="s">
        <v>582</v>
      </c>
      <c r="C196" s="32" t="s">
        <v>371</v>
      </c>
      <c r="D196" s="29">
        <v>6</v>
      </c>
      <c r="E196" s="46">
        <v>1.291E-2</v>
      </c>
      <c r="F196" s="46">
        <v>8.9819999999999987E-3</v>
      </c>
      <c r="G196" s="30">
        <f t="shared" si="2"/>
        <v>3.9280000000000009E-3</v>
      </c>
    </row>
    <row r="197" spans="1:7" ht="22.5" hidden="1" x14ac:dyDescent="0.25">
      <c r="A197" s="64" t="s">
        <v>390</v>
      </c>
      <c r="B197" s="24" t="s">
        <v>583</v>
      </c>
      <c r="C197" s="32" t="s">
        <v>325</v>
      </c>
      <c r="D197" s="29">
        <v>6</v>
      </c>
      <c r="E197" s="46">
        <v>8.0000000000000002E-3</v>
      </c>
      <c r="F197" s="46">
        <v>8.6959999999999989E-3</v>
      </c>
      <c r="G197" s="30">
        <f t="shared" si="2"/>
        <v>-6.959999999999987E-4</v>
      </c>
    </row>
    <row r="198" spans="1:7" hidden="1" x14ac:dyDescent="0.25">
      <c r="A198" s="28" t="s">
        <v>390</v>
      </c>
      <c r="B198" s="24" t="s">
        <v>584</v>
      </c>
      <c r="C198" s="32" t="s">
        <v>249</v>
      </c>
      <c r="D198" s="29">
        <v>7</v>
      </c>
      <c r="E198" s="46">
        <v>6.9999999999999999E-4</v>
      </c>
      <c r="F198" s="46">
        <v>1.3129999999999999E-3</v>
      </c>
      <c r="G198" s="30">
        <f t="shared" si="2"/>
        <v>-6.1299999999999994E-4</v>
      </c>
    </row>
    <row r="199" spans="1:7" hidden="1" x14ac:dyDescent="0.25">
      <c r="A199" s="28" t="s">
        <v>745</v>
      </c>
      <c r="B199" s="24" t="s">
        <v>585</v>
      </c>
      <c r="C199" s="32" t="s">
        <v>240</v>
      </c>
      <c r="D199" s="29">
        <v>6</v>
      </c>
      <c r="E199" s="46">
        <v>6.4999999999999997E-3</v>
      </c>
      <c r="F199" s="46">
        <v>8.5069999999999989E-3</v>
      </c>
      <c r="G199" s="30">
        <f t="shared" si="2"/>
        <v>-2.0069999999999992E-3</v>
      </c>
    </row>
    <row r="200" spans="1:7" ht="22.5" hidden="1" x14ac:dyDescent="0.25">
      <c r="A200" s="64" t="s">
        <v>394</v>
      </c>
      <c r="B200" s="24" t="s">
        <v>586</v>
      </c>
      <c r="C200" s="32" t="s">
        <v>343</v>
      </c>
      <c r="D200" s="29">
        <v>6</v>
      </c>
      <c r="E200" s="46">
        <v>1.4999999999999999E-2</v>
      </c>
      <c r="F200" s="46">
        <v>8.3599999999999994E-3</v>
      </c>
      <c r="G200" s="30">
        <f t="shared" si="2"/>
        <v>6.6400000000000001E-3</v>
      </c>
    </row>
    <row r="201" spans="1:7" ht="22.5" hidden="1" x14ac:dyDescent="0.25">
      <c r="A201" s="28" t="s">
        <v>745</v>
      </c>
      <c r="B201" s="24" t="s">
        <v>587</v>
      </c>
      <c r="C201" s="32" t="s">
        <v>248</v>
      </c>
      <c r="D201" s="29">
        <v>7</v>
      </c>
      <c r="E201" s="46">
        <v>0</v>
      </c>
      <c r="F201" s="46">
        <v>1.2179999999999999E-3</v>
      </c>
      <c r="G201" s="30">
        <f t="shared" si="2"/>
        <v>-1.2179999999999999E-3</v>
      </c>
    </row>
    <row r="202" spans="1:7" ht="22.5" hidden="1" x14ac:dyDescent="0.25">
      <c r="A202" s="28" t="s">
        <v>745</v>
      </c>
      <c r="B202" s="24" t="s">
        <v>588</v>
      </c>
      <c r="C202" s="32" t="s">
        <v>345</v>
      </c>
      <c r="D202" s="29">
        <v>6</v>
      </c>
      <c r="E202" s="46">
        <v>5.0000000000000001E-3</v>
      </c>
      <c r="F202" s="46">
        <v>7.8320000000000004E-3</v>
      </c>
      <c r="G202" s="30">
        <f t="shared" si="2"/>
        <v>-2.8320000000000003E-3</v>
      </c>
    </row>
    <row r="203" spans="1:7" ht="22.5" hidden="1" x14ac:dyDescent="0.25">
      <c r="A203" s="28" t="s">
        <v>400</v>
      </c>
      <c r="B203" s="24" t="s">
        <v>589</v>
      </c>
      <c r="C203" s="32" t="s">
        <v>383</v>
      </c>
      <c r="D203" s="29">
        <v>7</v>
      </c>
      <c r="E203" s="46">
        <v>1E-4</v>
      </c>
      <c r="F203" s="46">
        <v>1.206E-3</v>
      </c>
      <c r="G203" s="30">
        <f t="shared" si="2"/>
        <v>-1.106E-3</v>
      </c>
    </row>
    <row r="204" spans="1:7" hidden="1" x14ac:dyDescent="0.25">
      <c r="A204" s="28" t="s">
        <v>745</v>
      </c>
      <c r="B204" s="24" t="s">
        <v>590</v>
      </c>
      <c r="C204" s="32" t="s">
        <v>736</v>
      </c>
      <c r="D204" s="29">
        <v>6</v>
      </c>
      <c r="E204" s="46">
        <v>5.5839999999999996E-3</v>
      </c>
      <c r="F204" s="46">
        <v>7.6799999999999993E-3</v>
      </c>
      <c r="G204" s="30">
        <f t="shared" si="2"/>
        <v>-2.0959999999999998E-3</v>
      </c>
    </row>
    <row r="205" spans="1:7" ht="22.5" hidden="1" x14ac:dyDescent="0.25">
      <c r="A205" s="28" t="s">
        <v>745</v>
      </c>
      <c r="B205" s="24" t="s">
        <v>591</v>
      </c>
      <c r="C205" s="32" t="s">
        <v>274</v>
      </c>
      <c r="D205" s="29">
        <v>6</v>
      </c>
      <c r="E205" s="46">
        <v>8.9999999999999993E-3</v>
      </c>
      <c r="F205" s="46">
        <v>7.5579999999999996E-3</v>
      </c>
      <c r="G205" s="30">
        <f t="shared" si="2"/>
        <v>1.4419999999999997E-3</v>
      </c>
    </row>
    <row r="206" spans="1:7" ht="22.5" hidden="1" x14ac:dyDescent="0.25">
      <c r="A206" s="28" t="s">
        <v>745</v>
      </c>
      <c r="B206" s="24" t="s">
        <v>592</v>
      </c>
      <c r="C206" s="32" t="s">
        <v>325</v>
      </c>
      <c r="D206" s="29">
        <v>6</v>
      </c>
      <c r="E206" s="46">
        <v>6.0000000000000001E-3</v>
      </c>
      <c r="F206" s="46">
        <v>7.4589999999999995E-3</v>
      </c>
      <c r="G206" s="30">
        <f t="shared" ref="G206:G269" si="3">E206-F206</f>
        <v>-1.4589999999999994E-3</v>
      </c>
    </row>
    <row r="207" spans="1:7" ht="22.5" hidden="1" x14ac:dyDescent="0.25">
      <c r="A207" s="63" t="s">
        <v>394</v>
      </c>
      <c r="B207" s="24" t="s">
        <v>593</v>
      </c>
      <c r="C207" s="32" t="s">
        <v>342</v>
      </c>
      <c r="D207" s="29">
        <v>7</v>
      </c>
      <c r="E207" s="46">
        <v>1E-3</v>
      </c>
      <c r="F207" s="46">
        <v>1.2019999999999999E-3</v>
      </c>
      <c r="G207" s="30">
        <f t="shared" si="3"/>
        <v>-2.0199999999999992E-4</v>
      </c>
    </row>
    <row r="208" spans="1:7" hidden="1" x14ac:dyDescent="0.25">
      <c r="A208" s="28" t="s">
        <v>745</v>
      </c>
      <c r="B208" s="24" t="s">
        <v>594</v>
      </c>
      <c r="C208" s="32" t="s">
        <v>341</v>
      </c>
      <c r="D208" s="29">
        <v>6</v>
      </c>
      <c r="E208" s="46">
        <v>4.3E-3</v>
      </c>
      <c r="F208" s="46">
        <v>7.4210000000000005E-3</v>
      </c>
      <c r="G208" s="30">
        <f t="shared" si="3"/>
        <v>-3.1210000000000005E-3</v>
      </c>
    </row>
    <row r="209" spans="1:7" ht="22.5" hidden="1" x14ac:dyDescent="0.25">
      <c r="A209" s="28" t="s">
        <v>745</v>
      </c>
      <c r="B209" s="24" t="s">
        <v>595</v>
      </c>
      <c r="C209" s="32" t="s">
        <v>285</v>
      </c>
      <c r="D209" s="29">
        <v>6</v>
      </c>
      <c r="E209" s="46">
        <v>2.3999999999999998E-3</v>
      </c>
      <c r="F209" s="46">
        <v>7.2950000000000003E-3</v>
      </c>
      <c r="G209" s="30">
        <f t="shared" si="3"/>
        <v>-4.895E-3</v>
      </c>
    </row>
    <row r="210" spans="1:7" ht="22.5" hidden="1" x14ac:dyDescent="0.25">
      <c r="A210" s="28" t="s">
        <v>745</v>
      </c>
      <c r="B210" s="24" t="s">
        <v>596</v>
      </c>
      <c r="C210" s="32" t="s">
        <v>325</v>
      </c>
      <c r="D210" s="29">
        <v>6</v>
      </c>
      <c r="E210" s="46">
        <v>8.6999999999999994E-3</v>
      </c>
      <c r="F210" s="46">
        <v>7.2460000000000007E-3</v>
      </c>
      <c r="G210" s="30">
        <f t="shared" si="3"/>
        <v>1.4539999999999987E-3</v>
      </c>
    </row>
    <row r="211" spans="1:7" ht="22.5" hidden="1" x14ac:dyDescent="0.25">
      <c r="A211" s="28" t="s">
        <v>745</v>
      </c>
      <c r="B211" s="24" t="s">
        <v>597</v>
      </c>
      <c r="C211" s="32" t="s">
        <v>324</v>
      </c>
      <c r="D211" s="29">
        <v>6</v>
      </c>
      <c r="E211" s="46">
        <v>5.0000000000000001E-3</v>
      </c>
      <c r="F211" s="46">
        <v>6.7000000000000002E-3</v>
      </c>
      <c r="G211" s="30">
        <f t="shared" si="3"/>
        <v>-1.7000000000000001E-3</v>
      </c>
    </row>
    <row r="212" spans="1:7" hidden="1" x14ac:dyDescent="0.25">
      <c r="A212" s="28" t="s">
        <v>745</v>
      </c>
      <c r="B212" s="24" t="s">
        <v>598</v>
      </c>
      <c r="C212" s="32" t="s">
        <v>288</v>
      </c>
      <c r="D212" s="29">
        <v>7</v>
      </c>
      <c r="E212" s="46">
        <v>1E-3</v>
      </c>
      <c r="F212" s="46">
        <v>1.181E-3</v>
      </c>
      <c r="G212" s="30">
        <f t="shared" si="3"/>
        <v>-1.8099999999999995E-4</v>
      </c>
    </row>
    <row r="213" spans="1:7" ht="22.5" hidden="1" x14ac:dyDescent="0.25">
      <c r="A213" s="28" t="s">
        <v>399</v>
      </c>
      <c r="B213" s="24" t="s">
        <v>599</v>
      </c>
      <c r="C213" s="32" t="s">
        <v>737</v>
      </c>
      <c r="D213" s="29">
        <v>0</v>
      </c>
      <c r="E213" s="46">
        <v>4.0000000000000002E-4</v>
      </c>
      <c r="F213" s="46">
        <v>4.1599999999999997E-4</v>
      </c>
      <c r="G213" s="30">
        <f t="shared" si="3"/>
        <v>-1.5999999999999955E-5</v>
      </c>
    </row>
    <row r="214" spans="1:7" hidden="1" x14ac:dyDescent="0.25">
      <c r="A214" s="28" t="s">
        <v>745</v>
      </c>
      <c r="B214" s="24" t="s">
        <v>600</v>
      </c>
      <c r="C214" s="32" t="s">
        <v>263</v>
      </c>
      <c r="D214" s="29">
        <v>6</v>
      </c>
      <c r="E214" s="46">
        <v>2E-3</v>
      </c>
      <c r="F214" s="46">
        <v>6.4160000000000007E-3</v>
      </c>
      <c r="G214" s="30">
        <f t="shared" si="3"/>
        <v>-4.4160000000000007E-3</v>
      </c>
    </row>
    <row r="215" spans="1:7" hidden="1" x14ac:dyDescent="0.25">
      <c r="A215" s="28" t="s">
        <v>400</v>
      </c>
      <c r="B215" s="24" t="s">
        <v>601</v>
      </c>
      <c r="C215" s="32" t="s">
        <v>370</v>
      </c>
      <c r="D215" s="29">
        <v>6</v>
      </c>
      <c r="E215" s="46">
        <v>4.0000000000000001E-3</v>
      </c>
      <c r="F215" s="46">
        <v>6.2500000000000003E-3</v>
      </c>
      <c r="G215" s="30">
        <f t="shared" si="3"/>
        <v>-2.2500000000000003E-3</v>
      </c>
    </row>
    <row r="216" spans="1:7" ht="22.5" hidden="1" x14ac:dyDescent="0.25">
      <c r="A216" s="28" t="s">
        <v>745</v>
      </c>
      <c r="B216" s="24" t="s">
        <v>602</v>
      </c>
      <c r="C216" s="32" t="s">
        <v>315</v>
      </c>
      <c r="D216" s="29">
        <v>7</v>
      </c>
      <c r="E216" s="46">
        <v>1.1000000000000001E-3</v>
      </c>
      <c r="F216" s="46">
        <v>1.1799999999999998E-3</v>
      </c>
      <c r="G216" s="30">
        <f t="shared" si="3"/>
        <v>-7.9999999999999776E-5</v>
      </c>
    </row>
    <row r="217" spans="1:7" hidden="1" x14ac:dyDescent="0.25">
      <c r="A217" s="28" t="s">
        <v>400</v>
      </c>
      <c r="B217" s="24" t="s">
        <v>603</v>
      </c>
      <c r="C217" s="32" t="s">
        <v>368</v>
      </c>
      <c r="D217" s="29">
        <v>6</v>
      </c>
      <c r="E217" s="46">
        <v>8.9999999999999993E-3</v>
      </c>
      <c r="F217" s="46">
        <v>6.1440000000000002E-3</v>
      </c>
      <c r="G217" s="30">
        <f t="shared" si="3"/>
        <v>2.8559999999999992E-3</v>
      </c>
    </row>
    <row r="218" spans="1:7" ht="22.5" hidden="1" x14ac:dyDescent="0.25">
      <c r="A218" s="28" t="s">
        <v>745</v>
      </c>
      <c r="B218" s="24" t="s">
        <v>604</v>
      </c>
      <c r="C218" s="32" t="s">
        <v>351</v>
      </c>
      <c r="D218" s="29">
        <v>7</v>
      </c>
      <c r="E218" s="46">
        <v>0</v>
      </c>
      <c r="F218" s="46">
        <v>1.176E-3</v>
      </c>
      <c r="G218" s="30">
        <f t="shared" si="3"/>
        <v>-1.176E-3</v>
      </c>
    </row>
    <row r="219" spans="1:7" hidden="1" x14ac:dyDescent="0.25">
      <c r="A219" s="28" t="s">
        <v>745</v>
      </c>
      <c r="B219" s="24" t="s">
        <v>605</v>
      </c>
      <c r="C219" s="32" t="s">
        <v>300</v>
      </c>
      <c r="D219" s="29">
        <v>7</v>
      </c>
      <c r="E219" s="46">
        <v>1E-3</v>
      </c>
      <c r="F219" s="46">
        <v>1.175E-3</v>
      </c>
      <c r="G219" s="30">
        <f t="shared" si="3"/>
        <v>-1.7500000000000003E-4</v>
      </c>
    </row>
    <row r="220" spans="1:7" ht="22.5" hidden="1" x14ac:dyDescent="0.25">
      <c r="A220" s="28" t="s">
        <v>745</v>
      </c>
      <c r="B220" s="24" t="s">
        <v>606</v>
      </c>
      <c r="C220" s="32" t="s">
        <v>309</v>
      </c>
      <c r="D220" s="29">
        <v>6</v>
      </c>
      <c r="E220" s="46">
        <v>6.3E-3</v>
      </c>
      <c r="F220" s="46">
        <v>6.0620000000000005E-3</v>
      </c>
      <c r="G220" s="30">
        <f t="shared" si="3"/>
        <v>2.379999999999995E-4</v>
      </c>
    </row>
    <row r="221" spans="1:7" hidden="1" x14ac:dyDescent="0.25">
      <c r="A221" s="28" t="s">
        <v>745</v>
      </c>
      <c r="B221" s="24" t="s">
        <v>607</v>
      </c>
      <c r="C221" s="32" t="s">
        <v>286</v>
      </c>
      <c r="D221" s="29">
        <v>5</v>
      </c>
      <c r="E221" s="46">
        <v>2.4E-2</v>
      </c>
      <c r="F221" s="46">
        <v>2.6329000000000002E-2</v>
      </c>
      <c r="G221" s="30">
        <f t="shared" si="3"/>
        <v>-2.3290000000000012E-3</v>
      </c>
    </row>
    <row r="222" spans="1:7" ht="33.75" hidden="1" x14ac:dyDescent="0.25">
      <c r="A222" s="28" t="s">
        <v>745</v>
      </c>
      <c r="B222" s="24" t="s">
        <v>608</v>
      </c>
      <c r="C222" s="32" t="s">
        <v>348</v>
      </c>
      <c r="D222" s="29">
        <v>7</v>
      </c>
      <c r="E222" s="46">
        <v>1.5E-3</v>
      </c>
      <c r="F222" s="46">
        <v>1.17E-3</v>
      </c>
      <c r="G222" s="30">
        <f t="shared" si="3"/>
        <v>3.3E-4</v>
      </c>
    </row>
    <row r="223" spans="1:7" hidden="1" x14ac:dyDescent="0.25">
      <c r="A223" s="28" t="s">
        <v>745</v>
      </c>
      <c r="B223" s="24" t="s">
        <v>609</v>
      </c>
      <c r="C223" s="32" t="s">
        <v>312</v>
      </c>
      <c r="D223" s="29">
        <v>7</v>
      </c>
      <c r="E223" s="46">
        <v>1.2999999999999999E-3</v>
      </c>
      <c r="F223" s="46">
        <v>1.1240000000000002E-3</v>
      </c>
      <c r="G223" s="30">
        <f t="shared" si="3"/>
        <v>1.7599999999999972E-4</v>
      </c>
    </row>
    <row r="224" spans="1:7" ht="22.5" x14ac:dyDescent="0.25">
      <c r="A224" s="63" t="s">
        <v>392</v>
      </c>
      <c r="B224" s="24" t="s">
        <v>610</v>
      </c>
      <c r="C224" s="32" t="s">
        <v>289</v>
      </c>
      <c r="D224" s="29">
        <v>8</v>
      </c>
      <c r="E224" s="46">
        <v>2.9999999999999997E-4</v>
      </c>
      <c r="F224" s="46">
        <v>1.9999999999999999E-6</v>
      </c>
      <c r="G224" s="30">
        <f t="shared" si="3"/>
        <v>2.9799999999999998E-4</v>
      </c>
    </row>
    <row r="225" spans="1:7" ht="22.5" x14ac:dyDescent="0.25">
      <c r="A225" s="28" t="s">
        <v>745</v>
      </c>
      <c r="B225" s="24" t="s">
        <v>611</v>
      </c>
      <c r="C225" s="32" t="s">
        <v>290</v>
      </c>
      <c r="D225" s="29">
        <v>8</v>
      </c>
      <c r="E225" s="46">
        <v>2.1000000000000003E-3</v>
      </c>
      <c r="F225" s="46">
        <v>2.4989999999999999E-3</v>
      </c>
      <c r="G225" s="30">
        <f t="shared" si="3"/>
        <v>-3.9899999999999962E-4</v>
      </c>
    </row>
    <row r="226" spans="1:7" ht="22.5" x14ac:dyDescent="0.25">
      <c r="A226" s="28" t="s">
        <v>745</v>
      </c>
      <c r="B226" s="24" t="s">
        <v>612</v>
      </c>
      <c r="C226" s="32" t="s">
        <v>291</v>
      </c>
      <c r="D226" s="29">
        <v>8</v>
      </c>
      <c r="E226" s="46">
        <v>5.0000000000000001E-4</v>
      </c>
      <c r="F226" s="46">
        <v>3.6600000000000001E-4</v>
      </c>
      <c r="G226" s="30">
        <f t="shared" si="3"/>
        <v>1.34E-4</v>
      </c>
    </row>
    <row r="227" spans="1:7" ht="22.5" x14ac:dyDescent="0.25">
      <c r="A227" s="28" t="s">
        <v>745</v>
      </c>
      <c r="B227" s="24" t="s">
        <v>613</v>
      </c>
      <c r="C227" s="32" t="s">
        <v>292</v>
      </c>
      <c r="D227" s="29">
        <v>8</v>
      </c>
      <c r="E227" s="46">
        <v>4.5999999999999999E-3</v>
      </c>
      <c r="F227" s="46">
        <v>4.2180000000000004E-3</v>
      </c>
      <c r="G227" s="30">
        <f t="shared" si="3"/>
        <v>3.8199999999999953E-4</v>
      </c>
    </row>
    <row r="228" spans="1:7" ht="33.75" x14ac:dyDescent="0.25">
      <c r="A228" s="28" t="s">
        <v>745</v>
      </c>
      <c r="B228" s="24" t="s">
        <v>614</v>
      </c>
      <c r="C228" s="32" t="s">
        <v>293</v>
      </c>
      <c r="D228" s="29">
        <v>8</v>
      </c>
      <c r="E228" s="46">
        <v>1.1999999999999999E-3</v>
      </c>
      <c r="F228" s="46">
        <v>1.75E-3</v>
      </c>
      <c r="G228" s="30">
        <f t="shared" si="3"/>
        <v>-5.5000000000000014E-4</v>
      </c>
    </row>
    <row r="229" spans="1:7" ht="22.5" x14ac:dyDescent="0.25">
      <c r="A229" s="28" t="s">
        <v>745</v>
      </c>
      <c r="B229" s="24" t="s">
        <v>615</v>
      </c>
      <c r="C229" s="32" t="s">
        <v>294</v>
      </c>
      <c r="D229" s="29">
        <v>8</v>
      </c>
      <c r="E229" s="46">
        <v>5.0999999999999995E-3</v>
      </c>
      <c r="F229" s="46">
        <v>4.7229999999999998E-3</v>
      </c>
      <c r="G229" s="30">
        <f t="shared" si="3"/>
        <v>3.7699999999999973E-4</v>
      </c>
    </row>
    <row r="230" spans="1:7" hidden="1" x14ac:dyDescent="0.25">
      <c r="A230" s="28" t="s">
        <v>747</v>
      </c>
      <c r="B230" s="24" t="s">
        <v>616</v>
      </c>
      <c r="C230" s="32" t="s">
        <v>372</v>
      </c>
      <c r="D230" s="29">
        <v>7</v>
      </c>
      <c r="E230" s="46">
        <v>1.1999999999999999E-3</v>
      </c>
      <c r="F230" s="46">
        <v>1.121E-3</v>
      </c>
      <c r="G230" s="30">
        <f t="shared" si="3"/>
        <v>7.899999999999986E-5</v>
      </c>
    </row>
    <row r="231" spans="1:7" hidden="1" x14ac:dyDescent="0.25">
      <c r="A231" s="28" t="s">
        <v>745</v>
      </c>
      <c r="B231" s="24" t="s">
        <v>617</v>
      </c>
      <c r="C231" s="32" t="s">
        <v>256</v>
      </c>
      <c r="D231" s="29">
        <v>6</v>
      </c>
      <c r="E231" s="46">
        <v>6.1999999999999998E-3</v>
      </c>
      <c r="F231" s="46">
        <v>5.8739999999999999E-3</v>
      </c>
      <c r="G231" s="30">
        <f t="shared" si="3"/>
        <v>3.259999999999999E-4</v>
      </c>
    </row>
    <row r="232" spans="1:7" ht="22.5" hidden="1" x14ac:dyDescent="0.25">
      <c r="A232" s="28" t="s">
        <v>745</v>
      </c>
      <c r="B232" s="24" t="s">
        <v>618</v>
      </c>
      <c r="C232" s="32" t="s">
        <v>738</v>
      </c>
      <c r="D232" s="29">
        <v>7</v>
      </c>
      <c r="E232" s="46">
        <v>1E-3</v>
      </c>
      <c r="F232" s="46">
        <v>1.1000000000000001E-3</v>
      </c>
      <c r="G232" s="30">
        <f t="shared" si="3"/>
        <v>-1.0000000000000005E-4</v>
      </c>
    </row>
    <row r="233" spans="1:7" ht="22.5" hidden="1" x14ac:dyDescent="0.25">
      <c r="A233" s="28" t="s">
        <v>745</v>
      </c>
      <c r="B233" s="24" t="s">
        <v>619</v>
      </c>
      <c r="C233" s="32" t="s">
        <v>264</v>
      </c>
      <c r="D233" s="29">
        <v>6</v>
      </c>
      <c r="E233" s="46">
        <v>3.5999999999999999E-3</v>
      </c>
      <c r="F233" s="46">
        <v>5.7009999999999995E-3</v>
      </c>
      <c r="G233" s="30">
        <f t="shared" si="3"/>
        <v>-2.1009999999999996E-3</v>
      </c>
    </row>
    <row r="234" spans="1:7" ht="22.5" hidden="1" x14ac:dyDescent="0.25">
      <c r="A234" s="28" t="s">
        <v>745</v>
      </c>
      <c r="B234" s="24" t="s">
        <v>620</v>
      </c>
      <c r="C234" s="32" t="s">
        <v>299</v>
      </c>
      <c r="D234" s="29">
        <v>5</v>
      </c>
      <c r="E234" s="46">
        <v>9.9900000000000003E-2</v>
      </c>
      <c r="F234" s="46">
        <v>0.12902000000000002</v>
      </c>
      <c r="G234" s="30">
        <f t="shared" si="3"/>
        <v>-2.9120000000000021E-2</v>
      </c>
    </row>
    <row r="235" spans="1:7" hidden="1" x14ac:dyDescent="0.25">
      <c r="A235" s="28" t="s">
        <v>745</v>
      </c>
      <c r="B235" s="24" t="s">
        <v>621</v>
      </c>
      <c r="C235" s="32" t="s">
        <v>300</v>
      </c>
      <c r="D235" s="29">
        <v>7</v>
      </c>
      <c r="E235" s="46">
        <v>1.4E-3</v>
      </c>
      <c r="F235" s="46">
        <v>1.0969999999999999E-3</v>
      </c>
      <c r="G235" s="30">
        <f t="shared" si="3"/>
        <v>3.030000000000001E-4</v>
      </c>
    </row>
    <row r="236" spans="1:7" ht="22.5" hidden="1" x14ac:dyDescent="0.25">
      <c r="A236" s="28" t="s">
        <v>745</v>
      </c>
      <c r="B236" s="24" t="s">
        <v>622</v>
      </c>
      <c r="C236" s="32" t="s">
        <v>319</v>
      </c>
      <c r="D236" s="29">
        <v>7</v>
      </c>
      <c r="E236" s="46">
        <v>1.2999999999999999E-3</v>
      </c>
      <c r="F236" s="46">
        <v>1.07E-3</v>
      </c>
      <c r="G236" s="30">
        <f t="shared" si="3"/>
        <v>2.2999999999999995E-4</v>
      </c>
    </row>
    <row r="237" spans="1:7" hidden="1" x14ac:dyDescent="0.25">
      <c r="A237" s="28" t="s">
        <v>747</v>
      </c>
      <c r="B237" s="24" t="s">
        <v>623</v>
      </c>
      <c r="C237" s="32" t="s">
        <v>372</v>
      </c>
      <c r="D237" s="29">
        <v>7</v>
      </c>
      <c r="E237" s="46">
        <v>1E-3</v>
      </c>
      <c r="F237" s="46">
        <v>1.0689999999999999E-3</v>
      </c>
      <c r="G237" s="30">
        <f t="shared" si="3"/>
        <v>-6.8999999999999834E-5</v>
      </c>
    </row>
    <row r="238" spans="1:7" ht="22.5" hidden="1" x14ac:dyDescent="0.25">
      <c r="A238" s="28" t="s">
        <v>745</v>
      </c>
      <c r="B238" s="24" t="s">
        <v>624</v>
      </c>
      <c r="C238" s="32" t="s">
        <v>334</v>
      </c>
      <c r="D238" s="29">
        <v>7</v>
      </c>
      <c r="E238" s="46">
        <v>1.1000000000000001E-3</v>
      </c>
      <c r="F238" s="46">
        <v>1.0249999999999999E-3</v>
      </c>
      <c r="G238" s="30">
        <f t="shared" si="3"/>
        <v>7.5000000000000197E-5</v>
      </c>
    </row>
    <row r="239" spans="1:7" ht="22.5" hidden="1" x14ac:dyDescent="0.25">
      <c r="A239" s="28" t="s">
        <v>745</v>
      </c>
      <c r="B239" s="24" t="s">
        <v>625</v>
      </c>
      <c r="C239" s="32" t="s">
        <v>332</v>
      </c>
      <c r="D239" s="29">
        <v>7</v>
      </c>
      <c r="E239" s="46">
        <v>1.4E-3</v>
      </c>
      <c r="F239" s="46">
        <v>1.011E-3</v>
      </c>
      <c r="G239" s="30">
        <f t="shared" si="3"/>
        <v>3.8900000000000002E-4</v>
      </c>
    </row>
    <row r="240" spans="1:7" ht="22.5" hidden="1" x14ac:dyDescent="0.25">
      <c r="A240" s="28" t="s">
        <v>745</v>
      </c>
      <c r="B240" s="24" t="s">
        <v>626</v>
      </c>
      <c r="C240" s="32" t="s">
        <v>266</v>
      </c>
      <c r="D240" s="29">
        <v>6</v>
      </c>
      <c r="E240" s="46">
        <v>4.9000000000000007E-3</v>
      </c>
      <c r="F240" s="46">
        <v>5.6289999999999995E-3</v>
      </c>
      <c r="G240" s="30">
        <f t="shared" si="3"/>
        <v>-7.2899999999999875E-4</v>
      </c>
    </row>
    <row r="241" spans="1:7" hidden="1" x14ac:dyDescent="0.25">
      <c r="A241" s="28" t="s">
        <v>745</v>
      </c>
      <c r="B241" s="24" t="s">
        <v>627</v>
      </c>
      <c r="C241" s="32" t="s">
        <v>304</v>
      </c>
      <c r="D241" s="29">
        <v>7</v>
      </c>
      <c r="E241" s="46">
        <v>1E-3</v>
      </c>
      <c r="F241" s="46">
        <v>9.7300000000000002E-4</v>
      </c>
      <c r="G241" s="30">
        <f t="shared" si="3"/>
        <v>2.7000000000000006E-5</v>
      </c>
    </row>
    <row r="242" spans="1:7" ht="22.5" hidden="1" x14ac:dyDescent="0.25">
      <c r="A242" s="28" t="s">
        <v>400</v>
      </c>
      <c r="B242" s="24" t="s">
        <v>628</v>
      </c>
      <c r="C242" s="32" t="s">
        <v>382</v>
      </c>
      <c r="D242" s="29">
        <v>7</v>
      </c>
      <c r="E242" s="46">
        <v>1E-3</v>
      </c>
      <c r="F242" s="46">
        <v>9.68E-4</v>
      </c>
      <c r="G242" s="30">
        <f t="shared" si="3"/>
        <v>3.2000000000000019E-5</v>
      </c>
    </row>
    <row r="243" spans="1:7" hidden="1" x14ac:dyDescent="0.25">
      <c r="A243" s="28" t="s">
        <v>745</v>
      </c>
      <c r="B243" s="24" t="s">
        <v>629</v>
      </c>
      <c r="C243" s="32" t="s">
        <v>316</v>
      </c>
      <c r="D243" s="29">
        <v>6</v>
      </c>
      <c r="E243" s="46">
        <v>5.1999999999999998E-3</v>
      </c>
      <c r="F243" s="46">
        <v>5.6109999999999997E-3</v>
      </c>
      <c r="G243" s="30">
        <f t="shared" si="3"/>
        <v>-4.1099999999999991E-4</v>
      </c>
    </row>
    <row r="244" spans="1:7" ht="22.5" hidden="1" x14ac:dyDescent="0.25">
      <c r="A244" s="28" t="s">
        <v>745</v>
      </c>
      <c r="B244" s="24" t="s">
        <v>630</v>
      </c>
      <c r="C244" s="32" t="s">
        <v>296</v>
      </c>
      <c r="D244" s="29">
        <v>6</v>
      </c>
      <c r="E244" s="46">
        <v>4.5999999999999999E-3</v>
      </c>
      <c r="F244" s="46">
        <v>5.561E-3</v>
      </c>
      <c r="G244" s="30">
        <f t="shared" si="3"/>
        <v>-9.6100000000000005E-4</v>
      </c>
    </row>
    <row r="245" spans="1:7" ht="22.5" hidden="1" x14ac:dyDescent="0.25">
      <c r="A245" s="28" t="s">
        <v>745</v>
      </c>
      <c r="B245" s="24" t="s">
        <v>631</v>
      </c>
      <c r="C245" s="32" t="s">
        <v>251</v>
      </c>
      <c r="D245" s="29">
        <v>6</v>
      </c>
      <c r="E245" s="46">
        <v>4.7999999999999996E-3</v>
      </c>
      <c r="F245" s="46">
        <v>5.555E-3</v>
      </c>
      <c r="G245" s="30">
        <f t="shared" si="3"/>
        <v>-7.5500000000000046E-4</v>
      </c>
    </row>
    <row r="246" spans="1:7" hidden="1" x14ac:dyDescent="0.25">
      <c r="A246" s="28" t="s">
        <v>745</v>
      </c>
      <c r="B246" s="24" t="s">
        <v>632</v>
      </c>
      <c r="C246" s="32" t="s">
        <v>354</v>
      </c>
      <c r="D246" s="29">
        <v>6</v>
      </c>
      <c r="E246" s="46">
        <v>2.2000000000000001E-3</v>
      </c>
      <c r="F246" s="46">
        <v>5.4310000000000001E-3</v>
      </c>
      <c r="G246" s="30">
        <f t="shared" si="3"/>
        <v>-3.2309999999999999E-3</v>
      </c>
    </row>
    <row r="247" spans="1:7" ht="22.5" hidden="1" x14ac:dyDescent="0.25">
      <c r="A247" s="28" t="s">
        <v>745</v>
      </c>
      <c r="B247" s="24" t="s">
        <v>633</v>
      </c>
      <c r="C247" s="32" t="s">
        <v>347</v>
      </c>
      <c r="D247" s="29">
        <v>6</v>
      </c>
      <c r="E247" s="46">
        <v>0</v>
      </c>
      <c r="F247" s="46">
        <v>5.3049999999999998E-3</v>
      </c>
      <c r="G247" s="30">
        <f t="shared" si="3"/>
        <v>-5.3049999999999998E-3</v>
      </c>
    </row>
    <row r="248" spans="1:7" ht="22.5" hidden="1" x14ac:dyDescent="0.25">
      <c r="A248" s="28" t="s">
        <v>745</v>
      </c>
      <c r="B248" s="24" t="s">
        <v>634</v>
      </c>
      <c r="C248" s="32" t="s">
        <v>262</v>
      </c>
      <c r="D248" s="29">
        <v>7</v>
      </c>
      <c r="E248" s="46">
        <v>1E-3</v>
      </c>
      <c r="F248" s="46">
        <v>9.2400000000000002E-4</v>
      </c>
      <c r="G248" s="30">
        <f t="shared" si="3"/>
        <v>7.6000000000000004E-5</v>
      </c>
    </row>
    <row r="249" spans="1:7" ht="22.5" hidden="1" x14ac:dyDescent="0.25">
      <c r="A249" s="28" t="s">
        <v>745</v>
      </c>
      <c r="B249" s="24" t="s">
        <v>635</v>
      </c>
      <c r="C249" s="32" t="s">
        <v>238</v>
      </c>
      <c r="D249" s="29">
        <v>7</v>
      </c>
      <c r="E249" s="46">
        <v>1E-3</v>
      </c>
      <c r="F249" s="46">
        <v>9.1399999999999999E-4</v>
      </c>
      <c r="G249" s="30">
        <f t="shared" si="3"/>
        <v>8.600000000000003E-5</v>
      </c>
    </row>
    <row r="250" spans="1:7" ht="22.5" hidden="1" x14ac:dyDescent="0.25">
      <c r="A250" s="63" t="s">
        <v>746</v>
      </c>
      <c r="B250" s="24" t="s">
        <v>636</v>
      </c>
      <c r="C250" s="32" t="s">
        <v>375</v>
      </c>
      <c r="D250" s="29">
        <v>7</v>
      </c>
      <c r="E250" s="46">
        <v>6.9999999999999999E-4</v>
      </c>
      <c r="F250" s="46">
        <v>8.9999999999999998E-4</v>
      </c>
      <c r="G250" s="30">
        <f t="shared" si="3"/>
        <v>-1.9999999999999998E-4</v>
      </c>
    </row>
    <row r="251" spans="1:7" hidden="1" x14ac:dyDescent="0.25">
      <c r="A251" s="28" t="s">
        <v>745</v>
      </c>
      <c r="B251" s="24" t="s">
        <v>637</v>
      </c>
      <c r="C251" s="32" t="s">
        <v>275</v>
      </c>
      <c r="D251" s="29">
        <v>6</v>
      </c>
      <c r="E251" s="46">
        <v>4.5999999999999999E-3</v>
      </c>
      <c r="F251" s="46">
        <v>5.228E-3</v>
      </c>
      <c r="G251" s="30">
        <f t="shared" si="3"/>
        <v>-6.2800000000000009E-4</v>
      </c>
    </row>
    <row r="252" spans="1:7" hidden="1" x14ac:dyDescent="0.25">
      <c r="A252" s="28" t="s">
        <v>400</v>
      </c>
      <c r="B252" s="24" t="s">
        <v>638</v>
      </c>
      <c r="C252" s="32" t="s">
        <v>369</v>
      </c>
      <c r="D252" s="29">
        <v>6</v>
      </c>
      <c r="E252" s="46">
        <v>4.0000000000000001E-3</v>
      </c>
      <c r="F252" s="46">
        <v>5.1980000000000004E-3</v>
      </c>
      <c r="G252" s="30">
        <f t="shared" si="3"/>
        <v>-1.1980000000000003E-3</v>
      </c>
    </row>
    <row r="253" spans="1:7" ht="22.5" hidden="1" x14ac:dyDescent="0.25">
      <c r="A253" s="28" t="s">
        <v>398</v>
      </c>
      <c r="B253" s="24" t="s">
        <v>639</v>
      </c>
      <c r="C253" s="32" t="s">
        <v>287</v>
      </c>
      <c r="D253" s="29">
        <v>7</v>
      </c>
      <c r="E253" s="46">
        <v>1E-3</v>
      </c>
      <c r="F253" s="46">
        <v>8.5499999999999997E-4</v>
      </c>
      <c r="G253" s="30">
        <f t="shared" si="3"/>
        <v>1.4500000000000006E-4</v>
      </c>
    </row>
    <row r="254" spans="1:7" hidden="1" x14ac:dyDescent="0.25">
      <c r="A254" s="28" t="s">
        <v>745</v>
      </c>
      <c r="B254" s="24" t="s">
        <v>640</v>
      </c>
      <c r="C254" s="32" t="s">
        <v>305</v>
      </c>
      <c r="D254" s="29">
        <v>6</v>
      </c>
      <c r="E254" s="46">
        <v>6.0999999999999995E-3</v>
      </c>
      <c r="F254" s="46">
        <v>5.1150000000000006E-3</v>
      </c>
      <c r="G254" s="30">
        <f t="shared" si="3"/>
        <v>9.849999999999989E-4</v>
      </c>
    </row>
    <row r="255" spans="1:7" ht="22.5" hidden="1" x14ac:dyDescent="0.25">
      <c r="A255" s="28" t="s">
        <v>745</v>
      </c>
      <c r="B255" s="24" t="s">
        <v>641</v>
      </c>
      <c r="C255" s="32" t="s">
        <v>253</v>
      </c>
      <c r="D255" s="29">
        <v>6</v>
      </c>
      <c r="E255" s="46">
        <v>5.0000000000000001E-3</v>
      </c>
      <c r="F255" s="46">
        <v>5.0959999999999998E-3</v>
      </c>
      <c r="G255" s="30">
        <f t="shared" si="3"/>
        <v>-9.5999999999999731E-5</v>
      </c>
    </row>
    <row r="256" spans="1:7" ht="22.5" hidden="1" x14ac:dyDescent="0.25">
      <c r="A256" s="28" t="s">
        <v>398</v>
      </c>
      <c r="B256" s="24" t="s">
        <v>642</v>
      </c>
      <c r="C256" s="32" t="s">
        <v>310</v>
      </c>
      <c r="D256" s="29">
        <v>7</v>
      </c>
      <c r="E256" s="46">
        <v>1E-3</v>
      </c>
      <c r="F256" s="46">
        <v>7.7000000000000007E-4</v>
      </c>
      <c r="G256" s="30">
        <f t="shared" si="3"/>
        <v>2.2999999999999995E-4</v>
      </c>
    </row>
    <row r="257" spans="1:7" ht="22.5" hidden="1" x14ac:dyDescent="0.25">
      <c r="A257" s="28" t="s">
        <v>745</v>
      </c>
      <c r="B257" s="24" t="s">
        <v>643</v>
      </c>
      <c r="C257" s="32" t="s">
        <v>251</v>
      </c>
      <c r="D257" s="29">
        <v>7</v>
      </c>
      <c r="E257" s="46">
        <v>1.5E-3</v>
      </c>
      <c r="F257" s="46">
        <v>7.6400000000000003E-4</v>
      </c>
      <c r="G257" s="30">
        <f t="shared" si="3"/>
        <v>7.36E-4</v>
      </c>
    </row>
    <row r="258" spans="1:7" hidden="1" x14ac:dyDescent="0.25">
      <c r="A258" s="28" t="s">
        <v>745</v>
      </c>
      <c r="B258" s="24" t="s">
        <v>644</v>
      </c>
      <c r="C258" s="32" t="s">
        <v>317</v>
      </c>
      <c r="D258" s="29">
        <v>6</v>
      </c>
      <c r="E258" s="46">
        <v>5.4999999999999997E-3</v>
      </c>
      <c r="F258" s="46">
        <v>5.0670000000000003E-3</v>
      </c>
      <c r="G258" s="30">
        <f t="shared" si="3"/>
        <v>4.3299999999999936E-4</v>
      </c>
    </row>
    <row r="259" spans="1:7" ht="22.5" hidden="1" x14ac:dyDescent="0.25">
      <c r="A259" s="28" t="s">
        <v>745</v>
      </c>
      <c r="B259" s="24" t="s">
        <v>645</v>
      </c>
      <c r="C259" s="32" t="s">
        <v>257</v>
      </c>
      <c r="D259" s="29">
        <v>7</v>
      </c>
      <c r="E259" s="46">
        <v>8.0000000000000004E-4</v>
      </c>
      <c r="F259" s="46">
        <v>6.9999999999999999E-4</v>
      </c>
      <c r="G259" s="30">
        <f t="shared" si="3"/>
        <v>1.0000000000000005E-4</v>
      </c>
    </row>
    <row r="260" spans="1:7" ht="22.5" hidden="1" x14ac:dyDescent="0.25">
      <c r="A260" s="28" t="s">
        <v>745</v>
      </c>
      <c r="B260" s="24" t="s">
        <v>646</v>
      </c>
      <c r="C260" s="32" t="s">
        <v>350</v>
      </c>
      <c r="D260" s="29">
        <v>7</v>
      </c>
      <c r="E260" s="46">
        <v>0</v>
      </c>
      <c r="F260" s="46">
        <v>6.9099999999999999E-4</v>
      </c>
      <c r="G260" s="30">
        <f t="shared" si="3"/>
        <v>-6.9099999999999999E-4</v>
      </c>
    </row>
    <row r="261" spans="1:7" ht="22.5" hidden="1" x14ac:dyDescent="0.25">
      <c r="A261" s="28" t="s">
        <v>400</v>
      </c>
      <c r="B261" s="24" t="s">
        <v>647</v>
      </c>
      <c r="C261" s="32" t="s">
        <v>378</v>
      </c>
      <c r="D261" s="29">
        <v>7</v>
      </c>
      <c r="E261" s="46">
        <v>8.9999999999999998E-4</v>
      </c>
      <c r="F261" s="46">
        <v>6.8100000000000007E-4</v>
      </c>
      <c r="G261" s="30">
        <f t="shared" si="3"/>
        <v>2.189999999999999E-4</v>
      </c>
    </row>
    <row r="262" spans="1:7" hidden="1" x14ac:dyDescent="0.25">
      <c r="A262" s="28" t="s">
        <v>747</v>
      </c>
      <c r="B262" s="24" t="s">
        <v>648</v>
      </c>
      <c r="C262" s="32" t="s">
        <v>359</v>
      </c>
      <c r="D262" s="29">
        <v>6</v>
      </c>
      <c r="E262" s="46">
        <v>6.0000000000000001E-3</v>
      </c>
      <c r="F262" s="46">
        <v>4.7790000000000003E-3</v>
      </c>
      <c r="G262" s="30">
        <f t="shared" si="3"/>
        <v>1.2209999999999999E-3</v>
      </c>
    </row>
    <row r="263" spans="1:7" ht="22.5" hidden="1" x14ac:dyDescent="0.25">
      <c r="A263" s="28" t="s">
        <v>745</v>
      </c>
      <c r="B263" s="24" t="s">
        <v>649</v>
      </c>
      <c r="C263" s="32" t="s">
        <v>282</v>
      </c>
      <c r="D263" s="29">
        <v>6</v>
      </c>
      <c r="E263" s="46">
        <v>4.4999999999999997E-3</v>
      </c>
      <c r="F263" s="46">
        <v>4.6620000000000003E-3</v>
      </c>
      <c r="G263" s="30">
        <f t="shared" si="3"/>
        <v>-1.6200000000000069E-4</v>
      </c>
    </row>
    <row r="264" spans="1:7" ht="22.5" hidden="1" x14ac:dyDescent="0.25">
      <c r="A264" s="28" t="s">
        <v>745</v>
      </c>
      <c r="B264" s="24" t="s">
        <v>650</v>
      </c>
      <c r="C264" s="32" t="s">
        <v>309</v>
      </c>
      <c r="D264" s="29">
        <v>6</v>
      </c>
      <c r="E264" s="46">
        <v>2.5000000000000001E-3</v>
      </c>
      <c r="F264" s="46">
        <v>4.581E-3</v>
      </c>
      <c r="G264" s="30">
        <f t="shared" si="3"/>
        <v>-2.081E-3</v>
      </c>
    </row>
    <row r="265" spans="1:7" ht="22.5" hidden="1" x14ac:dyDescent="0.25">
      <c r="A265" s="28" t="s">
        <v>390</v>
      </c>
      <c r="B265" s="24" t="s">
        <v>651</v>
      </c>
      <c r="C265" s="32" t="s">
        <v>250</v>
      </c>
      <c r="D265" s="29">
        <v>6</v>
      </c>
      <c r="E265" s="46">
        <v>4.2000000000000006E-3</v>
      </c>
      <c r="F265" s="46">
        <v>4.4200000000000003E-3</v>
      </c>
      <c r="G265" s="30">
        <f t="shared" si="3"/>
        <v>-2.1999999999999971E-4</v>
      </c>
    </row>
    <row r="266" spans="1:7" ht="22.5" hidden="1" x14ac:dyDescent="0.25">
      <c r="A266" s="28" t="s">
        <v>747</v>
      </c>
      <c r="B266" s="24" t="s">
        <v>652</v>
      </c>
      <c r="C266" s="32" t="s">
        <v>384</v>
      </c>
      <c r="D266" s="29">
        <v>6</v>
      </c>
      <c r="E266" s="46">
        <v>6.3400000000000001E-3</v>
      </c>
      <c r="F266" s="46">
        <v>4.2770000000000004E-3</v>
      </c>
      <c r="G266" s="30">
        <f t="shared" si="3"/>
        <v>2.0629999999999997E-3</v>
      </c>
    </row>
    <row r="267" spans="1:7" x14ac:dyDescent="0.25">
      <c r="A267" s="28" t="s">
        <v>745</v>
      </c>
      <c r="B267" s="24" t="s">
        <v>653</v>
      </c>
      <c r="C267" s="32" t="s">
        <v>326</v>
      </c>
      <c r="D267" s="29">
        <v>8</v>
      </c>
      <c r="E267" s="46">
        <v>3.6799999999999999E-2</v>
      </c>
      <c r="F267" s="46">
        <v>5.2279000000000006E-2</v>
      </c>
      <c r="G267" s="30">
        <f t="shared" si="3"/>
        <v>-1.5479000000000007E-2</v>
      </c>
    </row>
    <row r="268" spans="1:7" x14ac:dyDescent="0.25">
      <c r="A268" s="28" t="s">
        <v>745</v>
      </c>
      <c r="B268" s="24" t="s">
        <v>654</v>
      </c>
      <c r="C268" s="32" t="s">
        <v>327</v>
      </c>
      <c r="D268" s="29">
        <v>8</v>
      </c>
      <c r="E268" s="46">
        <v>6.08E-2</v>
      </c>
      <c r="F268" s="46">
        <v>6.5685000000000007E-2</v>
      </c>
      <c r="G268" s="30">
        <f t="shared" si="3"/>
        <v>-4.8850000000000074E-3</v>
      </c>
    </row>
    <row r="269" spans="1:7" ht="22.5" x14ac:dyDescent="0.25">
      <c r="A269" s="28" t="s">
        <v>745</v>
      </c>
      <c r="B269" s="24" t="s">
        <v>655</v>
      </c>
      <c r="C269" s="32" t="s">
        <v>328</v>
      </c>
      <c r="D269" s="29">
        <v>8</v>
      </c>
      <c r="E269" s="46">
        <v>4.0000000000000002E-4</v>
      </c>
      <c r="F269" s="46">
        <v>3.1399999999999999E-4</v>
      </c>
      <c r="G269" s="30">
        <f t="shared" si="3"/>
        <v>8.600000000000003E-5</v>
      </c>
    </row>
    <row r="270" spans="1:7" ht="22.5" x14ac:dyDescent="0.25">
      <c r="A270" s="28" t="s">
        <v>745</v>
      </c>
      <c r="B270" s="24" t="s">
        <v>656</v>
      </c>
      <c r="C270" s="32" t="s">
        <v>329</v>
      </c>
      <c r="D270" s="29">
        <v>8</v>
      </c>
      <c r="E270" s="46">
        <v>1.4999999999999999E-2</v>
      </c>
      <c r="F270" s="46">
        <v>2.0580999999999999E-2</v>
      </c>
      <c r="G270" s="30">
        <f t="shared" ref="G270:G333" si="4">E270-F270</f>
        <v>-5.5809999999999992E-3</v>
      </c>
    </row>
    <row r="271" spans="1:7" hidden="1" x14ac:dyDescent="0.25">
      <c r="A271" s="28" t="s">
        <v>745</v>
      </c>
      <c r="B271" s="24" t="s">
        <v>657</v>
      </c>
      <c r="C271" s="32" t="s">
        <v>320</v>
      </c>
      <c r="D271" s="29">
        <v>6</v>
      </c>
      <c r="E271" s="46">
        <v>3.7000000000000002E-3</v>
      </c>
      <c r="F271" s="46">
        <v>3.6579999999999998E-3</v>
      </c>
      <c r="G271" s="30">
        <f t="shared" si="4"/>
        <v>4.200000000000037E-5</v>
      </c>
    </row>
    <row r="272" spans="1:7" hidden="1" x14ac:dyDescent="0.25">
      <c r="A272" s="28" t="s">
        <v>745</v>
      </c>
      <c r="B272" s="24" t="s">
        <v>658</v>
      </c>
      <c r="C272" s="32" t="s">
        <v>218</v>
      </c>
      <c r="D272" s="29">
        <v>6</v>
      </c>
      <c r="E272" s="46">
        <v>4.4999999999999997E-3</v>
      </c>
      <c r="F272" s="46">
        <v>3.5339999999999998E-3</v>
      </c>
      <c r="G272" s="30">
        <f t="shared" si="4"/>
        <v>9.6599999999999984E-4</v>
      </c>
    </row>
    <row r="273" spans="1:7" ht="22.5" hidden="1" x14ac:dyDescent="0.25">
      <c r="A273" s="28" t="s">
        <v>390</v>
      </c>
      <c r="B273" s="24" t="s">
        <v>659</v>
      </c>
      <c r="C273" s="32" t="s">
        <v>276</v>
      </c>
      <c r="D273" s="29">
        <v>7</v>
      </c>
      <c r="E273" s="46">
        <v>2E-3</v>
      </c>
      <c r="F273" s="46">
        <v>6.730000000000001E-4</v>
      </c>
      <c r="G273" s="30">
        <f t="shared" si="4"/>
        <v>1.3270000000000001E-3</v>
      </c>
    </row>
    <row r="274" spans="1:7" ht="22.5" hidden="1" x14ac:dyDescent="0.25">
      <c r="A274" s="28" t="s">
        <v>745</v>
      </c>
      <c r="B274" s="24" t="s">
        <v>660</v>
      </c>
      <c r="C274" s="32" t="s">
        <v>251</v>
      </c>
      <c r="D274" s="29">
        <v>7</v>
      </c>
      <c r="E274" s="46">
        <v>1.6000000000000001E-3</v>
      </c>
      <c r="F274" s="46">
        <v>6.69E-4</v>
      </c>
      <c r="G274" s="30">
        <f t="shared" si="4"/>
        <v>9.3100000000000008E-4</v>
      </c>
    </row>
    <row r="275" spans="1:7" ht="22.5" hidden="1" x14ac:dyDescent="0.25">
      <c r="A275" s="28" t="s">
        <v>745</v>
      </c>
      <c r="B275" s="24" t="s">
        <v>661</v>
      </c>
      <c r="C275" s="32" t="s">
        <v>282</v>
      </c>
      <c r="D275" s="29">
        <v>7</v>
      </c>
      <c r="E275" s="46">
        <v>1.1999999999999999E-3</v>
      </c>
      <c r="F275" s="46">
        <v>6.4099999999999997E-4</v>
      </c>
      <c r="G275" s="30">
        <f t="shared" si="4"/>
        <v>5.5899999999999993E-4</v>
      </c>
    </row>
    <row r="276" spans="1:7" ht="22.5" hidden="1" x14ac:dyDescent="0.25">
      <c r="A276" s="28" t="s">
        <v>400</v>
      </c>
      <c r="B276" s="24" t="s">
        <v>662</v>
      </c>
      <c r="C276" s="32" t="s">
        <v>379</v>
      </c>
      <c r="D276" s="29">
        <v>7</v>
      </c>
      <c r="E276" s="46">
        <v>2E-3</v>
      </c>
      <c r="F276" s="46">
        <v>5.6799999999999993E-4</v>
      </c>
      <c r="G276" s="30">
        <f t="shared" si="4"/>
        <v>1.4320000000000001E-3</v>
      </c>
    </row>
    <row r="277" spans="1:7" hidden="1" x14ac:dyDescent="0.25">
      <c r="A277" s="28" t="s">
        <v>745</v>
      </c>
      <c r="B277" s="24" t="s">
        <v>663</v>
      </c>
      <c r="C277" s="32" t="s">
        <v>243</v>
      </c>
      <c r="D277" s="29">
        <v>6</v>
      </c>
      <c r="E277" s="46">
        <v>2E-3</v>
      </c>
      <c r="F277" s="46">
        <v>3.4399999999999999E-3</v>
      </c>
      <c r="G277" s="30">
        <f t="shared" si="4"/>
        <v>-1.4399999999999999E-3</v>
      </c>
    </row>
    <row r="278" spans="1:7" hidden="1" x14ac:dyDescent="0.25">
      <c r="A278" s="28" t="s">
        <v>745</v>
      </c>
      <c r="B278" s="24" t="s">
        <v>664</v>
      </c>
      <c r="C278" s="32" t="s">
        <v>303</v>
      </c>
      <c r="D278" s="29">
        <v>7</v>
      </c>
      <c r="E278" s="46">
        <v>2.9999999999999997E-4</v>
      </c>
      <c r="F278" s="46">
        <v>4.28E-4</v>
      </c>
      <c r="G278" s="30">
        <f t="shared" si="4"/>
        <v>-1.2800000000000002E-4</v>
      </c>
    </row>
    <row r="279" spans="1:7" ht="22.5" x14ac:dyDescent="0.25">
      <c r="A279" s="28" t="s">
        <v>745</v>
      </c>
      <c r="B279" s="24" t="s">
        <v>665</v>
      </c>
      <c r="C279" s="32" t="s">
        <v>336</v>
      </c>
      <c r="D279" s="29">
        <v>8</v>
      </c>
      <c r="E279" s="46">
        <v>3.5000000000000003E-2</v>
      </c>
      <c r="F279" s="46">
        <v>3.8950000000000005E-2</v>
      </c>
      <c r="G279" s="30">
        <f t="shared" si="4"/>
        <v>-3.9500000000000021E-3</v>
      </c>
    </row>
    <row r="280" spans="1:7" ht="22.5" hidden="1" x14ac:dyDescent="0.25">
      <c r="A280" s="28" t="s">
        <v>745</v>
      </c>
      <c r="B280" s="24" t="s">
        <v>666</v>
      </c>
      <c r="C280" s="32" t="s">
        <v>323</v>
      </c>
      <c r="D280" s="29">
        <v>6</v>
      </c>
      <c r="E280" s="46">
        <v>4.0000000000000001E-3</v>
      </c>
      <c r="F280" s="46">
        <v>3.3869999999999998E-3</v>
      </c>
      <c r="G280" s="30">
        <f t="shared" si="4"/>
        <v>6.1300000000000026E-4</v>
      </c>
    </row>
    <row r="281" spans="1:7" hidden="1" x14ac:dyDescent="0.25">
      <c r="A281" s="28" t="s">
        <v>745</v>
      </c>
      <c r="B281" s="24" t="s">
        <v>667</v>
      </c>
      <c r="C281" s="32" t="s">
        <v>239</v>
      </c>
      <c r="D281" s="29">
        <v>7</v>
      </c>
      <c r="E281" s="46">
        <v>4.0000000000000002E-4</v>
      </c>
      <c r="F281" s="46">
        <v>3.9899999999999999E-4</v>
      </c>
      <c r="G281" s="30">
        <f t="shared" si="4"/>
        <v>1.0000000000000243E-6</v>
      </c>
    </row>
    <row r="282" spans="1:7" ht="22.5" hidden="1" x14ac:dyDescent="0.25">
      <c r="A282" s="28" t="s">
        <v>400</v>
      </c>
      <c r="B282" s="24" t="s">
        <v>668</v>
      </c>
      <c r="C282" s="32" t="s">
        <v>373</v>
      </c>
      <c r="D282" s="29">
        <v>6</v>
      </c>
      <c r="E282" s="46">
        <v>4.4999999999999997E-3</v>
      </c>
      <c r="F282" s="46">
        <v>3.3779999999999999E-3</v>
      </c>
      <c r="G282" s="30">
        <f t="shared" si="4"/>
        <v>1.1219999999999997E-3</v>
      </c>
    </row>
    <row r="283" spans="1:7" hidden="1" x14ac:dyDescent="0.25">
      <c r="A283" s="28" t="s">
        <v>745</v>
      </c>
      <c r="B283" s="24" t="s">
        <v>669</v>
      </c>
      <c r="C283" s="32" t="s">
        <v>272</v>
      </c>
      <c r="D283" s="29">
        <v>6</v>
      </c>
      <c r="E283" s="46">
        <v>3.2000000000000002E-3</v>
      </c>
      <c r="F283" s="46">
        <v>3.3570000000000002E-3</v>
      </c>
      <c r="G283" s="30">
        <f t="shared" si="4"/>
        <v>-1.5700000000000002E-4</v>
      </c>
    </row>
    <row r="284" spans="1:7" hidden="1" x14ac:dyDescent="0.25">
      <c r="A284" s="28" t="s">
        <v>745</v>
      </c>
      <c r="B284" s="24" t="s">
        <v>670</v>
      </c>
      <c r="C284" s="32" t="s">
        <v>239</v>
      </c>
      <c r="D284" s="29">
        <v>7</v>
      </c>
      <c r="E284" s="46">
        <v>1.1000000000000001E-3</v>
      </c>
      <c r="F284" s="46">
        <v>3.7399999999999998E-4</v>
      </c>
      <c r="G284" s="30">
        <f t="shared" si="4"/>
        <v>7.2600000000000008E-4</v>
      </c>
    </row>
    <row r="285" spans="1:7" ht="22.5" hidden="1" x14ac:dyDescent="0.25">
      <c r="A285" s="28" t="s">
        <v>400</v>
      </c>
      <c r="B285" s="24" t="s">
        <v>671</v>
      </c>
      <c r="C285" s="32" t="s">
        <v>363</v>
      </c>
      <c r="D285" s="29">
        <v>6</v>
      </c>
      <c r="E285" s="46">
        <v>4.0000000000000001E-3</v>
      </c>
      <c r="F285" s="46">
        <v>3.3219999999999999E-3</v>
      </c>
      <c r="G285" s="30">
        <f t="shared" si="4"/>
        <v>6.7800000000000022E-4</v>
      </c>
    </row>
    <row r="286" spans="1:7" ht="22.5" hidden="1" x14ac:dyDescent="0.25">
      <c r="A286" s="28" t="s">
        <v>745</v>
      </c>
      <c r="B286" s="24" t="s">
        <v>672</v>
      </c>
      <c r="C286" s="32" t="s">
        <v>265</v>
      </c>
      <c r="D286" s="29">
        <v>7</v>
      </c>
      <c r="E286" s="46">
        <v>7.5000000000000002E-4</v>
      </c>
      <c r="F286" s="46">
        <v>3.7199999999999999E-4</v>
      </c>
      <c r="G286" s="30">
        <f t="shared" si="4"/>
        <v>3.7800000000000003E-4</v>
      </c>
    </row>
    <row r="287" spans="1:7" hidden="1" x14ac:dyDescent="0.25">
      <c r="A287" s="28" t="s">
        <v>747</v>
      </c>
      <c r="B287" s="24" t="s">
        <v>673</v>
      </c>
      <c r="C287" s="32" t="s">
        <v>360</v>
      </c>
      <c r="D287" s="29">
        <v>6</v>
      </c>
      <c r="E287" s="46">
        <v>8.0000000000000002E-3</v>
      </c>
      <c r="F287" s="46">
        <v>3.3119999999999998E-3</v>
      </c>
      <c r="G287" s="30">
        <f t="shared" si="4"/>
        <v>4.6880000000000003E-3</v>
      </c>
    </row>
    <row r="288" spans="1:7" ht="22.5" hidden="1" x14ac:dyDescent="0.25">
      <c r="A288" s="28" t="s">
        <v>745</v>
      </c>
      <c r="B288" s="24" t="s">
        <v>674</v>
      </c>
      <c r="C288" s="32" t="s">
        <v>739</v>
      </c>
      <c r="D288" s="29">
        <v>7</v>
      </c>
      <c r="E288" s="46">
        <v>0</v>
      </c>
      <c r="F288" s="46">
        <v>3.6999999999999999E-4</v>
      </c>
      <c r="G288" s="30">
        <f t="shared" si="4"/>
        <v>-3.6999999999999999E-4</v>
      </c>
    </row>
    <row r="289" spans="1:7" hidden="1" x14ac:dyDescent="0.25">
      <c r="A289" s="28" t="s">
        <v>393</v>
      </c>
      <c r="B289" s="24" t="s">
        <v>675</v>
      </c>
      <c r="C289" s="32" t="s">
        <v>349</v>
      </c>
      <c r="D289" s="29">
        <v>6</v>
      </c>
      <c r="E289" s="46">
        <v>2.3999999999999998E-3</v>
      </c>
      <c r="F289" s="46">
        <v>3.2759999999999998E-3</v>
      </c>
      <c r="G289" s="30">
        <f t="shared" si="4"/>
        <v>-8.7600000000000004E-4</v>
      </c>
    </row>
    <row r="290" spans="1:7" ht="22.5" hidden="1" x14ac:dyDescent="0.25">
      <c r="A290" s="28" t="s">
        <v>745</v>
      </c>
      <c r="B290" s="24" t="s">
        <v>676</v>
      </c>
      <c r="C290" s="32" t="s">
        <v>254</v>
      </c>
      <c r="D290" s="29">
        <v>7</v>
      </c>
      <c r="E290" s="46">
        <v>4.0000000000000002E-4</v>
      </c>
      <c r="F290" s="46">
        <v>3.3800000000000003E-4</v>
      </c>
      <c r="G290" s="30">
        <f t="shared" si="4"/>
        <v>6.1999999999999989E-5</v>
      </c>
    </row>
    <row r="291" spans="1:7" hidden="1" x14ac:dyDescent="0.25">
      <c r="A291" s="28" t="s">
        <v>747</v>
      </c>
      <c r="B291" s="24" t="s">
        <v>677</v>
      </c>
      <c r="C291" s="32" t="s">
        <v>358</v>
      </c>
      <c r="D291" s="29">
        <v>6</v>
      </c>
      <c r="E291" s="46">
        <v>3.5000000000000001E-3</v>
      </c>
      <c r="F291" s="46">
        <v>3.2109999999999999E-3</v>
      </c>
      <c r="G291" s="30">
        <f t="shared" si="4"/>
        <v>2.8900000000000019E-4</v>
      </c>
    </row>
    <row r="292" spans="1:7" ht="22.5" hidden="1" x14ac:dyDescent="0.25">
      <c r="A292" s="28" t="s">
        <v>745</v>
      </c>
      <c r="B292" s="24" t="s">
        <v>678</v>
      </c>
      <c r="C292" s="32" t="s">
        <v>271</v>
      </c>
      <c r="D292" s="29">
        <v>7</v>
      </c>
      <c r="E292" s="46">
        <v>6.9999999999999999E-4</v>
      </c>
      <c r="F292" s="46">
        <v>2.7300000000000002E-4</v>
      </c>
      <c r="G292" s="30">
        <f t="shared" si="4"/>
        <v>4.2699999999999997E-4</v>
      </c>
    </row>
    <row r="293" spans="1:7" hidden="1" x14ac:dyDescent="0.25">
      <c r="A293" s="28" t="s">
        <v>745</v>
      </c>
      <c r="B293" s="24" t="s">
        <v>679</v>
      </c>
      <c r="C293" s="32" t="s">
        <v>297</v>
      </c>
      <c r="D293" s="29">
        <v>7</v>
      </c>
      <c r="E293" s="46">
        <v>1.4999999999999999E-4</v>
      </c>
      <c r="F293" s="46">
        <v>2.6200000000000003E-4</v>
      </c>
      <c r="G293" s="30">
        <f t="shared" si="4"/>
        <v>-1.1200000000000004E-4</v>
      </c>
    </row>
    <row r="294" spans="1:7" ht="22.5" hidden="1" x14ac:dyDescent="0.25">
      <c r="A294" s="28" t="s">
        <v>745</v>
      </c>
      <c r="B294" s="24" t="s">
        <v>680</v>
      </c>
      <c r="C294" s="32" t="s">
        <v>254</v>
      </c>
      <c r="D294" s="29">
        <v>7</v>
      </c>
      <c r="E294" s="46">
        <v>2.0000000000000001E-4</v>
      </c>
      <c r="F294" s="46">
        <v>1.7199999999999998E-4</v>
      </c>
      <c r="G294" s="30">
        <f t="shared" si="4"/>
        <v>2.800000000000003E-5</v>
      </c>
    </row>
    <row r="295" spans="1:7" ht="22.5" hidden="1" x14ac:dyDescent="0.25">
      <c r="A295" s="28" t="s">
        <v>745</v>
      </c>
      <c r="B295" s="24" t="s">
        <v>681</v>
      </c>
      <c r="C295" s="32" t="s">
        <v>258</v>
      </c>
      <c r="D295" s="29">
        <v>7</v>
      </c>
      <c r="E295" s="46">
        <v>1E-4</v>
      </c>
      <c r="F295" s="46">
        <v>1.7100000000000001E-4</v>
      </c>
      <c r="G295" s="30">
        <f t="shared" si="4"/>
        <v>-7.1000000000000005E-5</v>
      </c>
    </row>
    <row r="296" spans="1:7" ht="33.75" hidden="1" x14ac:dyDescent="0.25">
      <c r="A296" s="28" t="s">
        <v>745</v>
      </c>
      <c r="B296" s="24" t="s">
        <v>682</v>
      </c>
      <c r="C296" s="32" t="s">
        <v>740</v>
      </c>
      <c r="D296" s="29">
        <v>0</v>
      </c>
      <c r="E296" s="46">
        <v>3.5999999999999999E-3</v>
      </c>
      <c r="F296" s="46">
        <v>3.189E-3</v>
      </c>
      <c r="G296" s="30">
        <f t="shared" si="4"/>
        <v>4.1099999999999991E-4</v>
      </c>
    </row>
    <row r="297" spans="1:7" ht="22.5" hidden="1" x14ac:dyDescent="0.25">
      <c r="A297" s="28" t="s">
        <v>747</v>
      </c>
      <c r="B297" s="24" t="s">
        <v>683</v>
      </c>
      <c r="C297" s="32" t="s">
        <v>385</v>
      </c>
      <c r="D297" s="29">
        <v>6</v>
      </c>
      <c r="E297" s="46">
        <v>4.0000000000000002E-4</v>
      </c>
      <c r="F297" s="46">
        <v>3.1680000000000002E-3</v>
      </c>
      <c r="G297" s="30">
        <f t="shared" si="4"/>
        <v>-2.7680000000000001E-3</v>
      </c>
    </row>
    <row r="298" spans="1:7" ht="22.5" hidden="1" x14ac:dyDescent="0.25">
      <c r="A298" s="28" t="s">
        <v>745</v>
      </c>
      <c r="B298" s="24" t="s">
        <v>684</v>
      </c>
      <c r="C298" s="32" t="s">
        <v>278</v>
      </c>
      <c r="D298" s="29">
        <v>6</v>
      </c>
      <c r="E298" s="46">
        <v>3.0000000000000001E-3</v>
      </c>
      <c r="F298" s="46">
        <v>3.0960000000000002E-3</v>
      </c>
      <c r="G298" s="30">
        <f t="shared" si="4"/>
        <v>-9.6000000000000165E-5</v>
      </c>
    </row>
    <row r="299" spans="1:7" ht="22.5" hidden="1" x14ac:dyDescent="0.25">
      <c r="A299" s="28" t="s">
        <v>745</v>
      </c>
      <c r="B299" s="24" t="s">
        <v>685</v>
      </c>
      <c r="C299" s="32" t="s">
        <v>242</v>
      </c>
      <c r="D299" s="29">
        <v>6</v>
      </c>
      <c r="E299" s="46">
        <v>2.5000000000000001E-3</v>
      </c>
      <c r="F299" s="46">
        <v>3.0870000000000003E-3</v>
      </c>
      <c r="G299" s="30">
        <f t="shared" si="4"/>
        <v>-5.8700000000000028E-4</v>
      </c>
    </row>
    <row r="300" spans="1:7" ht="22.5" hidden="1" x14ac:dyDescent="0.25">
      <c r="A300" s="28" t="s">
        <v>745</v>
      </c>
      <c r="B300" s="24" t="s">
        <v>686</v>
      </c>
      <c r="C300" s="32" t="s">
        <v>261</v>
      </c>
      <c r="D300" s="29">
        <v>6</v>
      </c>
      <c r="E300" s="46">
        <v>2.5000000000000001E-3</v>
      </c>
      <c r="F300" s="46">
        <v>2.9910000000000002E-3</v>
      </c>
      <c r="G300" s="30">
        <f t="shared" si="4"/>
        <v>-4.9100000000000012E-4</v>
      </c>
    </row>
    <row r="301" spans="1:7" ht="22.5" hidden="1" x14ac:dyDescent="0.25">
      <c r="A301" s="28" t="s">
        <v>745</v>
      </c>
      <c r="B301" s="24" t="s">
        <v>687</v>
      </c>
      <c r="C301" s="32" t="s">
        <v>330</v>
      </c>
      <c r="D301" s="29">
        <v>6</v>
      </c>
      <c r="E301" s="46">
        <v>4.0000000000000001E-3</v>
      </c>
      <c r="F301" s="46">
        <v>2.8530000000000001E-3</v>
      </c>
      <c r="G301" s="30">
        <f t="shared" si="4"/>
        <v>1.147E-3</v>
      </c>
    </row>
    <row r="302" spans="1:7" ht="22.5" x14ac:dyDescent="0.25">
      <c r="A302" s="28" t="s">
        <v>747</v>
      </c>
      <c r="B302" s="24" t="s">
        <v>688</v>
      </c>
      <c r="C302" s="32" t="s">
        <v>357</v>
      </c>
      <c r="D302" s="29">
        <v>8</v>
      </c>
      <c r="E302" s="46">
        <v>8.0000000000000002E-3</v>
      </c>
      <c r="F302" s="46">
        <v>6.5060000000000005E-3</v>
      </c>
      <c r="G302" s="30">
        <f t="shared" si="4"/>
        <v>1.4939999999999997E-3</v>
      </c>
    </row>
    <row r="303" spans="1:7" ht="22.5" hidden="1" x14ac:dyDescent="0.25">
      <c r="A303" s="63" t="s">
        <v>746</v>
      </c>
      <c r="B303" s="24" t="s">
        <v>689</v>
      </c>
      <c r="C303" s="32" t="s">
        <v>356</v>
      </c>
      <c r="D303" s="29">
        <v>6</v>
      </c>
      <c r="E303" s="46">
        <v>3.0999999999999999E-3</v>
      </c>
      <c r="F303" s="46">
        <v>2.8500000000000001E-3</v>
      </c>
      <c r="G303" s="30">
        <f t="shared" si="4"/>
        <v>2.4999999999999979E-4</v>
      </c>
    </row>
    <row r="304" spans="1:7" ht="22.5" hidden="1" x14ac:dyDescent="0.25">
      <c r="A304" s="28" t="s">
        <v>745</v>
      </c>
      <c r="B304" s="24" t="s">
        <v>690</v>
      </c>
      <c r="C304" s="32" t="s">
        <v>280</v>
      </c>
      <c r="D304" s="29">
        <v>6</v>
      </c>
      <c r="E304" s="46">
        <v>3.3999999999999998E-3</v>
      </c>
      <c r="F304" s="46">
        <v>2.8270000000000001E-3</v>
      </c>
      <c r="G304" s="30">
        <f t="shared" si="4"/>
        <v>5.7299999999999972E-4</v>
      </c>
    </row>
    <row r="305" spans="1:7" ht="22.5" hidden="1" x14ac:dyDescent="0.25">
      <c r="A305" s="28" t="s">
        <v>745</v>
      </c>
      <c r="B305" s="24" t="s">
        <v>691</v>
      </c>
      <c r="C305" s="32" t="s">
        <v>266</v>
      </c>
      <c r="D305" s="29">
        <v>6</v>
      </c>
      <c r="E305" s="46">
        <v>3.1700000000000001E-3</v>
      </c>
      <c r="F305" s="46">
        <v>2.7859999999999998E-3</v>
      </c>
      <c r="G305" s="30">
        <f t="shared" si="4"/>
        <v>3.8400000000000023E-4</v>
      </c>
    </row>
    <row r="306" spans="1:7" hidden="1" x14ac:dyDescent="0.25">
      <c r="A306" s="28" t="s">
        <v>745</v>
      </c>
      <c r="B306" s="24" t="s">
        <v>692</v>
      </c>
      <c r="C306" s="32" t="s">
        <v>300</v>
      </c>
      <c r="D306" s="29">
        <v>6</v>
      </c>
      <c r="E306" s="46">
        <v>3.2499999999999999E-3</v>
      </c>
      <c r="F306" s="46">
        <v>2.7539999999999999E-3</v>
      </c>
      <c r="G306" s="30">
        <f t="shared" si="4"/>
        <v>4.9599999999999991E-4</v>
      </c>
    </row>
    <row r="307" spans="1:7" ht="22.5" hidden="1" x14ac:dyDescent="0.25">
      <c r="A307" s="28" t="s">
        <v>745</v>
      </c>
      <c r="B307" s="24" t="s">
        <v>693</v>
      </c>
      <c r="C307" s="32" t="s">
        <v>245</v>
      </c>
      <c r="D307" s="29">
        <v>6</v>
      </c>
      <c r="E307" s="46">
        <v>3.2000000000000002E-3</v>
      </c>
      <c r="F307" s="46">
        <v>2.6379999999999997E-3</v>
      </c>
      <c r="G307" s="30">
        <f t="shared" si="4"/>
        <v>5.6200000000000043E-4</v>
      </c>
    </row>
    <row r="308" spans="1:7" ht="22.5" hidden="1" x14ac:dyDescent="0.25">
      <c r="A308" s="28" t="s">
        <v>745</v>
      </c>
      <c r="B308" s="24" t="s">
        <v>694</v>
      </c>
      <c r="C308" s="32" t="s">
        <v>279</v>
      </c>
      <c r="D308" s="29">
        <v>6</v>
      </c>
      <c r="E308" s="46">
        <v>8.9999999999999998E-4</v>
      </c>
      <c r="F308" s="46">
        <v>2.2130000000000001E-3</v>
      </c>
      <c r="G308" s="30">
        <f t="shared" si="4"/>
        <v>-1.3130000000000001E-3</v>
      </c>
    </row>
    <row r="309" spans="1:7" ht="22.5" hidden="1" x14ac:dyDescent="0.25">
      <c r="A309" s="28" t="s">
        <v>745</v>
      </c>
      <c r="B309" s="24" t="s">
        <v>695</v>
      </c>
      <c r="C309" s="32" t="s">
        <v>318</v>
      </c>
      <c r="D309" s="29">
        <v>7</v>
      </c>
      <c r="E309" s="46">
        <v>8.0000000000000007E-5</v>
      </c>
      <c r="F309" s="46">
        <v>1.3300000000000001E-4</v>
      </c>
      <c r="G309" s="30">
        <f t="shared" si="4"/>
        <v>-5.3000000000000001E-5</v>
      </c>
    </row>
    <row r="310" spans="1:7" ht="22.5" x14ac:dyDescent="0.25">
      <c r="A310" s="28" t="s">
        <v>747</v>
      </c>
      <c r="B310" s="24" t="s">
        <v>696</v>
      </c>
      <c r="C310" s="32" t="s">
        <v>365</v>
      </c>
      <c r="D310" s="29">
        <v>8</v>
      </c>
      <c r="E310" s="46">
        <v>1.9549E-2</v>
      </c>
      <c r="F310" s="46">
        <v>2.1811000000000001E-2</v>
      </c>
      <c r="G310" s="30">
        <f t="shared" si="4"/>
        <v>-2.2620000000000001E-3</v>
      </c>
    </row>
    <row r="311" spans="1:7" hidden="1" x14ac:dyDescent="0.25">
      <c r="A311" s="28" t="s">
        <v>745</v>
      </c>
      <c r="B311" s="24" t="s">
        <v>697</v>
      </c>
      <c r="C311" s="32" t="s">
        <v>308</v>
      </c>
      <c r="D311" s="29">
        <v>6</v>
      </c>
      <c r="E311" s="46">
        <v>2.5000000000000001E-3</v>
      </c>
      <c r="F311" s="46">
        <v>2.1379999999999997E-3</v>
      </c>
      <c r="G311" s="30">
        <f t="shared" si="4"/>
        <v>3.6200000000000034E-4</v>
      </c>
    </row>
    <row r="312" spans="1:7" ht="22.5" hidden="1" x14ac:dyDescent="0.25">
      <c r="A312" s="63" t="s">
        <v>746</v>
      </c>
      <c r="B312" s="24" t="s">
        <v>698</v>
      </c>
      <c r="C312" s="32" t="s">
        <v>355</v>
      </c>
      <c r="D312" s="29">
        <v>6</v>
      </c>
      <c r="E312" s="46">
        <v>1.5E-3</v>
      </c>
      <c r="F312" s="46">
        <v>1.9859999999999999E-3</v>
      </c>
      <c r="G312" s="30">
        <f t="shared" si="4"/>
        <v>-4.8599999999999989E-4</v>
      </c>
    </row>
    <row r="313" spans="1:7" hidden="1" x14ac:dyDescent="0.25">
      <c r="A313" s="28" t="s">
        <v>398</v>
      </c>
      <c r="B313" s="24" t="s">
        <v>699</v>
      </c>
      <c r="C313" s="32" t="s">
        <v>313</v>
      </c>
      <c r="D313" s="29">
        <v>6</v>
      </c>
      <c r="E313" s="46">
        <v>2.1000000000000003E-3</v>
      </c>
      <c r="F313" s="46">
        <v>1.9819999999999998E-3</v>
      </c>
      <c r="G313" s="30">
        <f t="shared" si="4"/>
        <v>1.1800000000000048E-4</v>
      </c>
    </row>
    <row r="314" spans="1:7" hidden="1" x14ac:dyDescent="0.25">
      <c r="A314" s="28" t="s">
        <v>745</v>
      </c>
      <c r="B314" s="24" t="s">
        <v>700</v>
      </c>
      <c r="C314" s="32" t="s">
        <v>298</v>
      </c>
      <c r="D314" s="29">
        <v>6</v>
      </c>
      <c r="E314" s="46">
        <v>3.5000000000000001E-3</v>
      </c>
      <c r="F314" s="46">
        <v>1.952E-3</v>
      </c>
      <c r="G314" s="30">
        <f t="shared" si="4"/>
        <v>1.5480000000000001E-3</v>
      </c>
    </row>
    <row r="315" spans="1:7" ht="22.5" hidden="1" x14ac:dyDescent="0.25">
      <c r="A315" s="28" t="s">
        <v>390</v>
      </c>
      <c r="B315" s="24" t="s">
        <v>701</v>
      </c>
      <c r="C315" s="32" t="s">
        <v>276</v>
      </c>
      <c r="D315" s="29">
        <v>6</v>
      </c>
      <c r="E315" s="46">
        <v>2.7000000000000001E-3</v>
      </c>
      <c r="F315" s="46">
        <v>1.8979999999999999E-3</v>
      </c>
      <c r="G315" s="30">
        <f t="shared" si="4"/>
        <v>8.020000000000002E-4</v>
      </c>
    </row>
    <row r="316" spans="1:7" hidden="1" x14ac:dyDescent="0.25">
      <c r="A316" s="28" t="s">
        <v>745</v>
      </c>
      <c r="B316" s="24" t="s">
        <v>702</v>
      </c>
      <c r="C316" s="32" t="s">
        <v>337</v>
      </c>
      <c r="D316" s="29">
        <v>6</v>
      </c>
      <c r="E316" s="46">
        <v>1.6999999999999999E-3</v>
      </c>
      <c r="F316" s="46">
        <v>1.72E-3</v>
      </c>
      <c r="G316" s="30">
        <f t="shared" si="4"/>
        <v>-2.0000000000000052E-5</v>
      </c>
    </row>
    <row r="317" spans="1:7" hidden="1" x14ac:dyDescent="0.25">
      <c r="A317" s="63" t="s">
        <v>746</v>
      </c>
      <c r="B317" s="24" t="s">
        <v>703</v>
      </c>
      <c r="C317" s="32" t="s">
        <v>387</v>
      </c>
      <c r="D317" s="29">
        <v>6</v>
      </c>
      <c r="E317" s="46">
        <v>5.0000000000000001E-4</v>
      </c>
      <c r="F317" s="46">
        <v>1.6130000000000001E-3</v>
      </c>
      <c r="G317" s="30">
        <f t="shared" si="4"/>
        <v>-1.1130000000000001E-3</v>
      </c>
    </row>
    <row r="318" spans="1:7" hidden="1" x14ac:dyDescent="0.25">
      <c r="A318" s="28" t="s">
        <v>745</v>
      </c>
      <c r="B318" s="24" t="s">
        <v>704</v>
      </c>
      <c r="C318" s="32" t="s">
        <v>338</v>
      </c>
      <c r="D318" s="29">
        <v>7</v>
      </c>
      <c r="E318" s="46">
        <v>1.6999999999999999E-3</v>
      </c>
      <c r="F318" s="46">
        <v>1.1400000000000001E-4</v>
      </c>
      <c r="G318" s="30">
        <f t="shared" si="4"/>
        <v>1.586E-3</v>
      </c>
    </row>
    <row r="319" spans="1:7" ht="22.5" hidden="1" x14ac:dyDescent="0.25">
      <c r="A319" s="28" t="s">
        <v>745</v>
      </c>
      <c r="B319" s="24" t="s">
        <v>705</v>
      </c>
      <c r="C319" s="32" t="s">
        <v>247</v>
      </c>
      <c r="D319" s="29">
        <v>7</v>
      </c>
      <c r="E319" s="46">
        <v>8.9999999999999992E-5</v>
      </c>
      <c r="F319" s="46">
        <v>4.2999999999999995E-5</v>
      </c>
      <c r="G319" s="30">
        <f t="shared" si="4"/>
        <v>4.6999999999999997E-5</v>
      </c>
    </row>
    <row r="320" spans="1:7" ht="22.5" hidden="1" x14ac:dyDescent="0.25">
      <c r="A320" s="28" t="s">
        <v>745</v>
      </c>
      <c r="B320" s="24" t="s">
        <v>706</v>
      </c>
      <c r="C320" s="32" t="s">
        <v>270</v>
      </c>
      <c r="D320" s="29">
        <v>6</v>
      </c>
      <c r="E320" s="46">
        <v>5.4999999999999997E-3</v>
      </c>
      <c r="F320" s="46">
        <v>1.5009999999999999E-3</v>
      </c>
      <c r="G320" s="30">
        <f t="shared" si="4"/>
        <v>3.999E-3</v>
      </c>
    </row>
    <row r="321" spans="1:7" ht="22.5" hidden="1" x14ac:dyDescent="0.25">
      <c r="A321" s="28" t="s">
        <v>745</v>
      </c>
      <c r="B321" s="24" t="s">
        <v>707</v>
      </c>
      <c r="C321" s="32" t="s">
        <v>255</v>
      </c>
      <c r="D321" s="29">
        <v>7</v>
      </c>
      <c r="E321" s="46">
        <v>5.0000000000000002E-5</v>
      </c>
      <c r="F321" s="46">
        <v>4.2999999999999995E-5</v>
      </c>
      <c r="G321" s="30">
        <f t="shared" si="4"/>
        <v>7.0000000000000075E-6</v>
      </c>
    </row>
    <row r="322" spans="1:7" ht="22.5" hidden="1" x14ac:dyDescent="0.25">
      <c r="A322" s="28" t="s">
        <v>745</v>
      </c>
      <c r="B322" s="24" t="s">
        <v>708</v>
      </c>
      <c r="C322" s="32" t="s">
        <v>273</v>
      </c>
      <c r="D322" s="29">
        <v>7</v>
      </c>
      <c r="E322" s="46">
        <v>5.9999999999999995E-5</v>
      </c>
      <c r="F322" s="46">
        <v>3.6999999999999998E-5</v>
      </c>
      <c r="G322" s="30">
        <f t="shared" si="4"/>
        <v>2.2999999999999997E-5</v>
      </c>
    </row>
    <row r="323" spans="1:7" hidden="1" x14ac:dyDescent="0.25">
      <c r="A323" s="28" t="s">
        <v>400</v>
      </c>
      <c r="B323" s="24" t="s">
        <v>709</v>
      </c>
      <c r="C323" s="32" t="s">
        <v>362</v>
      </c>
      <c r="D323" s="29">
        <v>6</v>
      </c>
      <c r="E323" s="46">
        <v>2.8999999999999998E-3</v>
      </c>
      <c r="F323" s="46">
        <v>1.4930000000000002E-3</v>
      </c>
      <c r="G323" s="30">
        <f t="shared" si="4"/>
        <v>1.4069999999999996E-3</v>
      </c>
    </row>
    <row r="324" spans="1:7" ht="22.5" hidden="1" x14ac:dyDescent="0.25">
      <c r="A324" s="28" t="s">
        <v>745</v>
      </c>
      <c r="B324" s="24" t="s">
        <v>710</v>
      </c>
      <c r="C324" s="32" t="s">
        <v>237</v>
      </c>
      <c r="D324" s="29">
        <v>7</v>
      </c>
      <c r="E324" s="46">
        <v>2.9999999999999997E-5</v>
      </c>
      <c r="F324" s="46">
        <v>2.3E-5</v>
      </c>
      <c r="G324" s="30">
        <f t="shared" si="4"/>
        <v>6.9999999999999974E-6</v>
      </c>
    </row>
    <row r="325" spans="1:7" hidden="1" x14ac:dyDescent="0.25">
      <c r="A325" s="28" t="s">
        <v>390</v>
      </c>
      <c r="B325" s="24" t="s">
        <v>711</v>
      </c>
      <c r="C325" s="32" t="s">
        <v>331</v>
      </c>
      <c r="D325" s="29">
        <v>7</v>
      </c>
      <c r="E325" s="46">
        <v>4.0000000000000002E-4</v>
      </c>
      <c r="F325" s="46">
        <v>2.1000000000000002E-5</v>
      </c>
      <c r="G325" s="30">
        <f t="shared" si="4"/>
        <v>3.79E-4</v>
      </c>
    </row>
    <row r="326" spans="1:7" ht="22.5" hidden="1" x14ac:dyDescent="0.25">
      <c r="A326" s="28" t="s">
        <v>745</v>
      </c>
      <c r="B326" s="24" t="s">
        <v>712</v>
      </c>
      <c r="C326" s="32" t="s">
        <v>321</v>
      </c>
      <c r="D326" s="29">
        <v>7</v>
      </c>
      <c r="E326" s="46">
        <v>3.5000000000000004E-5</v>
      </c>
      <c r="F326" s="46">
        <v>1.7999999999999997E-5</v>
      </c>
      <c r="G326" s="30">
        <f t="shared" si="4"/>
        <v>1.7000000000000007E-5</v>
      </c>
    </row>
    <row r="327" spans="1:7" ht="33.75" x14ac:dyDescent="0.25">
      <c r="A327" s="63" t="s">
        <v>746</v>
      </c>
      <c r="B327" s="24" t="s">
        <v>713</v>
      </c>
      <c r="C327" s="32" t="s">
        <v>380</v>
      </c>
      <c r="D327" s="29">
        <v>8</v>
      </c>
      <c r="E327" s="46">
        <v>5.9999999999999995E-4</v>
      </c>
      <c r="F327" s="46">
        <v>7.4399999999999998E-4</v>
      </c>
      <c r="G327" s="30">
        <f t="shared" si="4"/>
        <v>-1.4400000000000003E-4</v>
      </c>
    </row>
    <row r="328" spans="1:7" ht="33.75" hidden="1" x14ac:dyDescent="0.25">
      <c r="A328" s="63" t="s">
        <v>746</v>
      </c>
      <c r="B328" s="24" t="s">
        <v>714</v>
      </c>
      <c r="C328" s="32" t="s">
        <v>381</v>
      </c>
      <c r="D328" s="29">
        <v>6</v>
      </c>
      <c r="E328" s="46">
        <v>0</v>
      </c>
      <c r="F328" s="46">
        <v>1.413E-3</v>
      </c>
      <c r="G328" s="30">
        <f t="shared" si="4"/>
        <v>-1.413E-3</v>
      </c>
    </row>
    <row r="329" spans="1:7" ht="22.5" hidden="1" x14ac:dyDescent="0.25">
      <c r="A329" s="28" t="s">
        <v>745</v>
      </c>
      <c r="B329" s="24" t="s">
        <v>715</v>
      </c>
      <c r="C329" s="32" t="s">
        <v>259</v>
      </c>
      <c r="D329" s="29">
        <v>7</v>
      </c>
      <c r="E329" s="46">
        <v>1.8E-3</v>
      </c>
      <c r="F329" s="46">
        <v>1.2999999999999999E-5</v>
      </c>
      <c r="G329" s="30">
        <f t="shared" si="4"/>
        <v>1.787E-3</v>
      </c>
    </row>
    <row r="330" spans="1:7" ht="22.5" hidden="1" x14ac:dyDescent="0.25">
      <c r="A330" s="28" t="s">
        <v>745</v>
      </c>
      <c r="B330" s="24" t="s">
        <v>716</v>
      </c>
      <c r="C330" s="32" t="s">
        <v>254</v>
      </c>
      <c r="D330" s="29">
        <v>7</v>
      </c>
      <c r="E330" s="46">
        <v>1.1999999999999999E-3</v>
      </c>
      <c r="F330" s="46">
        <v>5.0000000000000004E-6</v>
      </c>
      <c r="G330" s="30">
        <f t="shared" si="4"/>
        <v>1.1949999999999999E-3</v>
      </c>
    </row>
    <row r="331" spans="1:7" ht="22.5" hidden="1" x14ac:dyDescent="0.25">
      <c r="A331" s="28" t="s">
        <v>745</v>
      </c>
      <c r="B331" s="24" t="s">
        <v>717</v>
      </c>
      <c r="C331" s="32" t="s">
        <v>277</v>
      </c>
      <c r="D331" s="29">
        <v>6</v>
      </c>
      <c r="E331" s="46">
        <v>3.3E-3</v>
      </c>
      <c r="F331" s="46">
        <v>1.4109999999999999E-3</v>
      </c>
      <c r="G331" s="30">
        <f t="shared" si="4"/>
        <v>1.8890000000000001E-3</v>
      </c>
    </row>
    <row r="332" spans="1:7" ht="22.5" hidden="1" x14ac:dyDescent="0.25">
      <c r="A332" s="28" t="s">
        <v>745</v>
      </c>
      <c r="B332" s="24" t="s">
        <v>718</v>
      </c>
      <c r="C332" s="32" t="s">
        <v>314</v>
      </c>
      <c r="D332" s="29">
        <v>6</v>
      </c>
      <c r="E332" s="46">
        <v>1.6000000000000001E-3</v>
      </c>
      <c r="F332" s="46">
        <v>1.3260000000000001E-3</v>
      </c>
      <c r="G332" s="30">
        <f t="shared" si="4"/>
        <v>2.7399999999999994E-4</v>
      </c>
    </row>
    <row r="333" spans="1:7" ht="22.5" hidden="1" x14ac:dyDescent="0.25">
      <c r="A333" s="28" t="s">
        <v>400</v>
      </c>
      <c r="B333" s="24" t="s">
        <v>719</v>
      </c>
      <c r="C333" s="32" t="s">
        <v>741</v>
      </c>
      <c r="D333" s="29">
        <v>6</v>
      </c>
      <c r="E333" s="46">
        <v>7.0000000000000001E-3</v>
      </c>
      <c r="F333" s="46">
        <v>1.031E-3</v>
      </c>
      <c r="G333" s="30">
        <f t="shared" si="4"/>
        <v>5.9690000000000003E-3</v>
      </c>
    </row>
    <row r="334" spans="1:7" ht="22.5" hidden="1" x14ac:dyDescent="0.25">
      <c r="A334" s="63" t="s">
        <v>746</v>
      </c>
      <c r="B334" s="24" t="s">
        <v>720</v>
      </c>
      <c r="C334" s="32" t="s">
        <v>376</v>
      </c>
      <c r="D334" s="29">
        <v>6</v>
      </c>
      <c r="E334" s="46">
        <v>2.5999999999999999E-3</v>
      </c>
      <c r="F334" s="46">
        <v>8.0000000000000004E-4</v>
      </c>
      <c r="G334" s="30">
        <f t="shared" ref="G334:G337" si="5">E334-F334</f>
        <v>1.8E-3</v>
      </c>
    </row>
    <row r="335" spans="1:7" ht="22.5" hidden="1" x14ac:dyDescent="0.25">
      <c r="A335" s="63" t="s">
        <v>746</v>
      </c>
      <c r="B335" s="24" t="s">
        <v>721</v>
      </c>
      <c r="C335" s="32" t="s">
        <v>388</v>
      </c>
      <c r="D335" s="29">
        <v>5</v>
      </c>
      <c r="E335" s="46">
        <v>0.01</v>
      </c>
      <c r="F335" s="46">
        <v>1.4856999999999999E-2</v>
      </c>
      <c r="G335" s="30">
        <f t="shared" si="5"/>
        <v>-4.8569999999999985E-3</v>
      </c>
    </row>
    <row r="336" spans="1:7" ht="22.5" hidden="1" x14ac:dyDescent="0.25">
      <c r="A336" s="28" t="s">
        <v>745</v>
      </c>
      <c r="B336" s="24" t="s">
        <v>722</v>
      </c>
      <c r="C336" s="32" t="s">
        <v>301</v>
      </c>
      <c r="D336" s="29">
        <v>7</v>
      </c>
      <c r="E336" s="46">
        <v>1.2E-5</v>
      </c>
      <c r="F336" s="46">
        <v>3.9999999999999998E-6</v>
      </c>
      <c r="G336" s="30">
        <f t="shared" si="5"/>
        <v>8.0000000000000013E-6</v>
      </c>
    </row>
    <row r="337" spans="1:19" hidden="1" x14ac:dyDescent="0.25">
      <c r="A337" s="28" t="s">
        <v>747</v>
      </c>
      <c r="B337" s="24" t="s">
        <v>723</v>
      </c>
      <c r="C337" s="32" t="s">
        <v>186</v>
      </c>
      <c r="D337" s="29">
        <v>6</v>
      </c>
      <c r="E337" s="46">
        <v>0</v>
      </c>
      <c r="F337" s="46">
        <v>6.2500000000000001E-4</v>
      </c>
      <c r="G337" s="30">
        <f t="shared" si="5"/>
        <v>-6.2500000000000001E-4</v>
      </c>
    </row>
    <row r="338" spans="1:19" s="34" customFormat="1" hidden="1" x14ac:dyDescent="0.25">
      <c r="A338" s="48" t="s">
        <v>12</v>
      </c>
      <c r="B338" s="49"/>
      <c r="C338" s="50"/>
      <c r="D338" s="46">
        <v>1000</v>
      </c>
      <c r="E338" s="47">
        <f>SUM(E13:E337)</f>
        <v>358.13757199999952</v>
      </c>
      <c r="F338" s="47">
        <f>SUM(F13:F337)</f>
        <v>381.82323400000013</v>
      </c>
      <c r="G338" s="51">
        <f>SUM(G13:G337)</f>
        <v>-23.685661999999986</v>
      </c>
      <c r="L338" s="59"/>
      <c r="M338" s="60"/>
      <c r="N338" s="60"/>
      <c r="O338" s="60"/>
      <c r="P338" s="60"/>
      <c r="Q338" s="60"/>
      <c r="R338" s="60"/>
      <c r="S338" s="60"/>
    </row>
    <row r="339" spans="1:19" x14ac:dyDescent="0.25">
      <c r="L339" s="59"/>
      <c r="M339" s="31"/>
      <c r="N339" s="31"/>
      <c r="O339" s="31"/>
      <c r="P339" s="31"/>
      <c r="Q339" s="31"/>
      <c r="R339" s="31"/>
      <c r="S339" s="31"/>
    </row>
    <row r="340" spans="1:19" x14ac:dyDescent="0.25">
      <c r="L340" s="59"/>
      <c r="M340" s="31"/>
      <c r="N340" s="31"/>
      <c r="O340" s="31"/>
      <c r="P340" s="31"/>
      <c r="Q340" s="31"/>
      <c r="R340" s="31"/>
      <c r="S340" s="31"/>
    </row>
    <row r="341" spans="1:19" x14ac:dyDescent="0.25">
      <c r="L341" s="59"/>
      <c r="M341" s="31"/>
      <c r="N341" s="31"/>
      <c r="O341" s="31"/>
      <c r="P341" s="31"/>
      <c r="Q341" s="31"/>
      <c r="R341" s="31"/>
      <c r="S341" s="31"/>
    </row>
    <row r="342" spans="1:19" x14ac:dyDescent="0.25">
      <c r="L342" s="59"/>
      <c r="M342" s="31"/>
      <c r="N342" s="31"/>
      <c r="O342" s="31"/>
      <c r="P342" s="31"/>
      <c r="Q342" s="31"/>
      <c r="R342" s="31"/>
      <c r="S342" s="31"/>
    </row>
    <row r="343" spans="1:19" x14ac:dyDescent="0.25">
      <c r="L343" s="59"/>
      <c r="M343" s="31"/>
      <c r="N343" s="31"/>
      <c r="O343" s="31"/>
      <c r="P343" s="31"/>
      <c r="Q343" s="31"/>
      <c r="R343" s="31"/>
      <c r="S343" s="31"/>
    </row>
    <row r="344" spans="1:19" x14ac:dyDescent="0.25">
      <c r="F344" s="54"/>
      <c r="L344" s="59"/>
      <c r="M344" s="31"/>
      <c r="N344" s="31"/>
      <c r="O344" s="31"/>
      <c r="P344" s="31"/>
      <c r="Q344" s="31"/>
      <c r="R344" s="31"/>
      <c r="S344" s="31"/>
    </row>
    <row r="345" spans="1:19" x14ac:dyDescent="0.25">
      <c r="L345" s="59"/>
      <c r="M345" s="31"/>
      <c r="N345" s="31"/>
      <c r="O345" s="31"/>
      <c r="P345" s="31"/>
      <c r="Q345" s="31"/>
      <c r="R345" s="31"/>
      <c r="S345" s="31"/>
    </row>
    <row r="346" spans="1:19" x14ac:dyDescent="0.25">
      <c r="L346" s="59"/>
      <c r="M346" s="31"/>
      <c r="N346" s="31"/>
      <c r="O346" s="31"/>
      <c r="P346" s="31"/>
      <c r="Q346" s="31"/>
      <c r="R346" s="31"/>
      <c r="S346" s="31"/>
    </row>
    <row r="347" spans="1:19" x14ac:dyDescent="0.25">
      <c r="L347" s="59"/>
      <c r="M347" s="31"/>
      <c r="N347" s="31"/>
      <c r="O347" s="31"/>
      <c r="P347" s="31"/>
      <c r="Q347" s="31"/>
      <c r="R347" s="31"/>
      <c r="S347" s="31"/>
    </row>
    <row r="348" spans="1:19" x14ac:dyDescent="0.25">
      <c r="L348" s="59"/>
      <c r="M348" s="31"/>
      <c r="N348" s="31"/>
      <c r="O348" s="31"/>
      <c r="P348" s="31"/>
      <c r="Q348" s="31"/>
      <c r="R348" s="31"/>
      <c r="S348" s="31"/>
    </row>
    <row r="349" spans="1:19" x14ac:dyDescent="0.25">
      <c r="L349" s="59"/>
      <c r="M349" s="31"/>
      <c r="N349" s="31"/>
      <c r="O349" s="31"/>
      <c r="P349" s="31"/>
      <c r="Q349" s="31"/>
      <c r="R349" s="31"/>
      <c r="S349" s="31"/>
    </row>
    <row r="350" spans="1:19" x14ac:dyDescent="0.25">
      <c r="L350" s="59"/>
      <c r="M350" s="31"/>
      <c r="N350" s="31"/>
      <c r="O350" s="31"/>
      <c r="P350" s="31"/>
      <c r="Q350" s="31"/>
      <c r="R350" s="31"/>
      <c r="S350" s="31"/>
    </row>
    <row r="351" spans="1:19" x14ac:dyDescent="0.25">
      <c r="L351" s="59"/>
      <c r="M351" s="31"/>
      <c r="N351" s="31"/>
      <c r="O351" s="31"/>
      <c r="P351" s="31"/>
      <c r="Q351" s="31"/>
      <c r="R351" s="31"/>
      <c r="S351" s="31"/>
    </row>
    <row r="352" spans="1:19" x14ac:dyDescent="0.25">
      <c r="L352" s="59"/>
      <c r="M352" s="31"/>
      <c r="N352" s="31"/>
      <c r="O352" s="31"/>
      <c r="P352" s="31"/>
      <c r="Q352" s="31"/>
      <c r="R352" s="31"/>
      <c r="S352" s="31"/>
    </row>
    <row r="353" spans="12:19" x14ac:dyDescent="0.25">
      <c r="L353" s="59"/>
      <c r="M353" s="31"/>
      <c r="N353" s="31"/>
      <c r="O353" s="31"/>
      <c r="P353" s="31"/>
      <c r="Q353" s="31"/>
      <c r="R353" s="31"/>
      <c r="S353" s="31"/>
    </row>
    <row r="354" spans="12:19" x14ac:dyDescent="0.25">
      <c r="L354" s="59"/>
      <c r="M354" s="31"/>
      <c r="N354" s="31"/>
      <c r="O354" s="31"/>
      <c r="P354" s="31"/>
      <c r="Q354" s="31"/>
      <c r="R354" s="31"/>
      <c r="S354" s="31"/>
    </row>
    <row r="355" spans="12:19" x14ac:dyDescent="0.25">
      <c r="L355" s="59"/>
      <c r="M355" s="31"/>
      <c r="N355" s="31"/>
      <c r="O355" s="31"/>
      <c r="P355" s="31"/>
      <c r="Q355" s="31"/>
      <c r="R355" s="31"/>
      <c r="S355" s="31"/>
    </row>
    <row r="356" spans="12:19" x14ac:dyDescent="0.25">
      <c r="L356" s="59"/>
      <c r="M356" s="31"/>
      <c r="N356" s="31"/>
      <c r="O356" s="31"/>
      <c r="P356" s="31"/>
      <c r="Q356" s="31"/>
      <c r="R356" s="31"/>
      <c r="S356" s="31"/>
    </row>
    <row r="357" spans="12:19" x14ac:dyDescent="0.25">
      <c r="L357" s="59"/>
      <c r="M357" s="31"/>
      <c r="N357" s="31"/>
      <c r="O357" s="31"/>
      <c r="P357" s="31"/>
      <c r="Q357" s="31"/>
      <c r="R357" s="31"/>
      <c r="S357" s="31"/>
    </row>
    <row r="358" spans="12:19" x14ac:dyDescent="0.25">
      <c r="L358" s="59"/>
      <c r="M358" s="31"/>
      <c r="N358" s="31"/>
      <c r="O358" s="31"/>
      <c r="P358" s="31"/>
      <c r="Q358" s="31"/>
      <c r="R358" s="31"/>
      <c r="S358" s="31"/>
    </row>
    <row r="359" spans="12:19" x14ac:dyDescent="0.25">
      <c r="L359" s="59"/>
      <c r="M359" s="31"/>
      <c r="N359" s="31"/>
      <c r="O359" s="31"/>
      <c r="P359" s="31"/>
      <c r="Q359" s="31"/>
      <c r="R359" s="31"/>
      <c r="S359" s="31"/>
    </row>
    <row r="360" spans="12:19" x14ac:dyDescent="0.25">
      <c r="L360" s="59"/>
      <c r="M360" s="31"/>
      <c r="N360" s="31"/>
      <c r="O360" s="31"/>
      <c r="P360" s="31"/>
      <c r="Q360" s="31"/>
      <c r="R360" s="31"/>
      <c r="S360" s="31"/>
    </row>
    <row r="361" spans="12:19" x14ac:dyDescent="0.25">
      <c r="L361" s="59"/>
      <c r="M361" s="31"/>
      <c r="N361" s="31"/>
      <c r="O361" s="31"/>
      <c r="P361" s="31"/>
      <c r="Q361" s="31"/>
      <c r="R361" s="31"/>
      <c r="S361" s="31"/>
    </row>
    <row r="362" spans="12:19" x14ac:dyDescent="0.25">
      <c r="L362" s="59"/>
      <c r="M362" s="31"/>
      <c r="N362" s="31"/>
      <c r="O362" s="31"/>
      <c r="P362" s="31"/>
      <c r="Q362" s="31"/>
      <c r="R362" s="31"/>
      <c r="S362" s="31"/>
    </row>
    <row r="363" spans="12:19" x14ac:dyDescent="0.25">
      <c r="L363" s="59"/>
      <c r="M363" s="31"/>
      <c r="N363" s="31"/>
      <c r="O363" s="31"/>
      <c r="P363" s="31"/>
      <c r="Q363" s="31"/>
      <c r="R363" s="31"/>
      <c r="S363" s="31"/>
    </row>
    <row r="364" spans="12:19" x14ac:dyDescent="0.25">
      <c r="L364" s="59"/>
      <c r="M364" s="31"/>
      <c r="N364" s="31"/>
      <c r="O364" s="31"/>
      <c r="P364" s="31"/>
      <c r="Q364" s="31"/>
      <c r="R364" s="31"/>
      <c r="S364" s="31"/>
    </row>
    <row r="365" spans="12:19" x14ac:dyDescent="0.25">
      <c r="L365" s="59"/>
      <c r="M365" s="31"/>
      <c r="N365" s="31"/>
      <c r="O365" s="31"/>
      <c r="P365" s="31"/>
      <c r="Q365" s="31"/>
      <c r="R365" s="31"/>
      <c r="S365" s="31"/>
    </row>
    <row r="366" spans="12:19" x14ac:dyDescent="0.25">
      <c r="L366" s="59"/>
      <c r="M366" s="31"/>
      <c r="N366" s="31"/>
      <c r="O366" s="31"/>
      <c r="P366" s="31"/>
      <c r="Q366" s="31"/>
      <c r="R366" s="31"/>
      <c r="S366" s="31"/>
    </row>
    <row r="367" spans="12:19" x14ac:dyDescent="0.25">
      <c r="L367" s="59"/>
      <c r="M367" s="31"/>
      <c r="N367" s="31"/>
      <c r="O367" s="31"/>
      <c r="P367" s="31"/>
      <c r="Q367" s="31"/>
      <c r="R367" s="31"/>
      <c r="S367" s="31"/>
    </row>
    <row r="368" spans="12:19" x14ac:dyDescent="0.25">
      <c r="L368" s="59"/>
      <c r="M368" s="31"/>
      <c r="N368" s="31"/>
      <c r="O368" s="31"/>
      <c r="P368" s="31"/>
      <c r="Q368" s="31"/>
      <c r="R368" s="31"/>
      <c r="S368" s="31"/>
    </row>
    <row r="369" spans="12:19" x14ac:dyDescent="0.25">
      <c r="L369" s="59"/>
      <c r="M369" s="31"/>
      <c r="N369" s="31"/>
      <c r="O369" s="31"/>
      <c r="P369" s="31"/>
      <c r="Q369" s="31"/>
      <c r="R369" s="31"/>
      <c r="S369" s="31"/>
    </row>
    <row r="370" spans="12:19" x14ac:dyDescent="0.25">
      <c r="L370" s="59"/>
      <c r="M370" s="31"/>
      <c r="N370" s="31"/>
      <c r="O370" s="31"/>
      <c r="P370" s="31"/>
      <c r="Q370" s="31"/>
      <c r="R370" s="31"/>
      <c r="S370" s="31"/>
    </row>
    <row r="371" spans="12:19" x14ac:dyDescent="0.25">
      <c r="L371" s="59"/>
      <c r="M371" s="31"/>
      <c r="N371" s="31"/>
      <c r="O371" s="31"/>
      <c r="P371" s="31"/>
      <c r="Q371" s="31"/>
      <c r="R371" s="31"/>
      <c r="S371" s="31"/>
    </row>
    <row r="372" spans="12:19" x14ac:dyDescent="0.25">
      <c r="L372" s="59"/>
      <c r="M372" s="31"/>
      <c r="N372" s="31"/>
      <c r="O372" s="31"/>
      <c r="P372" s="31"/>
      <c r="Q372" s="31"/>
      <c r="R372" s="31"/>
      <c r="S372" s="31"/>
    </row>
    <row r="373" spans="12:19" x14ac:dyDescent="0.25">
      <c r="L373" s="59"/>
      <c r="M373" s="31"/>
      <c r="N373" s="31"/>
      <c r="O373" s="31"/>
      <c r="P373" s="31"/>
      <c r="Q373" s="31"/>
      <c r="R373" s="31"/>
      <c r="S373" s="31"/>
    </row>
    <row r="374" spans="12:19" x14ac:dyDescent="0.25">
      <c r="L374" s="59"/>
      <c r="M374" s="31"/>
      <c r="N374" s="31"/>
      <c r="O374" s="31"/>
      <c r="P374" s="31"/>
      <c r="Q374" s="31"/>
      <c r="R374" s="31"/>
      <c r="S374" s="31"/>
    </row>
    <row r="375" spans="12:19" x14ac:dyDescent="0.25">
      <c r="L375" s="59"/>
      <c r="M375" s="31"/>
      <c r="N375" s="31"/>
      <c r="O375" s="31"/>
      <c r="P375" s="31"/>
      <c r="Q375" s="31"/>
      <c r="R375" s="31"/>
      <c r="S375" s="31"/>
    </row>
    <row r="376" spans="12:19" x14ac:dyDescent="0.25">
      <c r="L376" s="59"/>
      <c r="M376" s="31"/>
      <c r="N376" s="31"/>
      <c r="O376" s="31"/>
      <c r="P376" s="31"/>
      <c r="Q376" s="31"/>
      <c r="R376" s="31"/>
      <c r="S376" s="31"/>
    </row>
    <row r="377" spans="12:19" x14ac:dyDescent="0.25">
      <c r="L377" s="59"/>
      <c r="M377" s="31"/>
      <c r="N377" s="31"/>
      <c r="O377" s="31"/>
      <c r="P377" s="31"/>
      <c r="Q377" s="31"/>
      <c r="R377" s="31"/>
      <c r="S377" s="31"/>
    </row>
    <row r="378" spans="12:19" x14ac:dyDescent="0.25">
      <c r="L378" s="59"/>
      <c r="M378" s="31"/>
      <c r="N378" s="31"/>
      <c r="O378" s="31"/>
      <c r="P378" s="31"/>
      <c r="Q378" s="31"/>
      <c r="R378" s="31"/>
      <c r="S378" s="31"/>
    </row>
    <row r="379" spans="12:19" x14ac:dyDescent="0.25">
      <c r="L379" s="59"/>
      <c r="M379" s="31"/>
      <c r="N379" s="31"/>
      <c r="O379" s="31"/>
      <c r="P379" s="31"/>
      <c r="Q379" s="31"/>
      <c r="R379" s="31"/>
      <c r="S379" s="31"/>
    </row>
    <row r="380" spans="12:19" x14ac:dyDescent="0.25">
      <c r="L380" s="59"/>
      <c r="M380" s="31"/>
      <c r="N380" s="31"/>
      <c r="O380" s="31"/>
      <c r="P380" s="31"/>
      <c r="Q380" s="31"/>
      <c r="R380" s="31"/>
      <c r="S380" s="31"/>
    </row>
    <row r="381" spans="12:19" x14ac:dyDescent="0.25">
      <c r="L381" s="59"/>
      <c r="M381" s="31"/>
      <c r="N381" s="31"/>
      <c r="O381" s="31"/>
      <c r="P381" s="31"/>
      <c r="Q381" s="31"/>
      <c r="R381" s="31"/>
      <c r="S381" s="31"/>
    </row>
    <row r="382" spans="12:19" x14ac:dyDescent="0.25">
      <c r="L382" s="59"/>
      <c r="M382" s="31"/>
      <c r="N382" s="31"/>
      <c r="O382" s="31"/>
      <c r="P382" s="31"/>
      <c r="Q382" s="31"/>
      <c r="R382" s="31"/>
      <c r="S382" s="31"/>
    </row>
    <row r="383" spans="12:19" x14ac:dyDescent="0.25">
      <c r="L383" s="59"/>
      <c r="M383" s="31"/>
      <c r="N383" s="31"/>
      <c r="O383" s="31"/>
      <c r="P383" s="31"/>
      <c r="Q383" s="31"/>
      <c r="R383" s="31"/>
      <c r="S383" s="31"/>
    </row>
    <row r="384" spans="12:19" x14ac:dyDescent="0.25">
      <c r="L384" s="59"/>
      <c r="M384" s="31"/>
      <c r="N384" s="31"/>
      <c r="O384" s="31"/>
      <c r="P384" s="31"/>
      <c r="Q384" s="31"/>
      <c r="R384" s="31"/>
      <c r="S384" s="31"/>
    </row>
    <row r="385" spans="12:19" x14ac:dyDescent="0.25">
      <c r="L385" s="59"/>
      <c r="M385" s="31"/>
      <c r="N385" s="31"/>
      <c r="O385" s="31"/>
      <c r="P385" s="31"/>
      <c r="Q385" s="31"/>
      <c r="R385" s="31"/>
      <c r="S385" s="31"/>
    </row>
    <row r="386" spans="12:19" x14ac:dyDescent="0.25">
      <c r="L386" s="59"/>
      <c r="M386" s="31"/>
      <c r="N386" s="31"/>
      <c r="O386" s="31"/>
      <c r="P386" s="31"/>
      <c r="Q386" s="31"/>
      <c r="R386" s="31"/>
      <c r="S386" s="31"/>
    </row>
    <row r="387" spans="12:19" x14ac:dyDescent="0.25">
      <c r="L387" s="59"/>
      <c r="M387" s="31"/>
      <c r="N387" s="31"/>
      <c r="O387" s="31"/>
      <c r="P387" s="31"/>
      <c r="Q387" s="31"/>
      <c r="R387" s="31"/>
      <c r="S387" s="31"/>
    </row>
    <row r="388" spans="12:19" x14ac:dyDescent="0.25">
      <c r="L388" s="59"/>
      <c r="M388" s="31"/>
      <c r="N388" s="31"/>
      <c r="O388" s="31"/>
      <c r="P388" s="31"/>
      <c r="Q388" s="31"/>
      <c r="R388" s="31"/>
      <c r="S388" s="31"/>
    </row>
    <row r="389" spans="12:19" x14ac:dyDescent="0.25">
      <c r="L389" s="61"/>
      <c r="M389" s="31"/>
      <c r="N389" s="31"/>
      <c r="O389" s="31"/>
      <c r="P389" s="31"/>
      <c r="Q389" s="31"/>
      <c r="R389" s="31"/>
      <c r="S389" s="31"/>
    </row>
    <row r="390" spans="12:19" x14ac:dyDescent="0.25">
      <c r="L390" s="61"/>
      <c r="M390" s="31"/>
      <c r="N390" s="31"/>
      <c r="O390" s="31"/>
      <c r="P390" s="31"/>
      <c r="Q390" s="31"/>
      <c r="R390" s="31"/>
      <c r="S390" s="31"/>
    </row>
    <row r="391" spans="12:19" x14ac:dyDescent="0.25">
      <c r="L391" s="61"/>
      <c r="M391" s="31"/>
      <c r="N391" s="31"/>
      <c r="O391" s="31"/>
      <c r="P391" s="31"/>
      <c r="Q391" s="31"/>
      <c r="R391" s="31"/>
      <c r="S391" s="31"/>
    </row>
    <row r="392" spans="12:19" x14ac:dyDescent="0.25">
      <c r="L392" s="59"/>
      <c r="M392" s="31"/>
      <c r="N392" s="31"/>
      <c r="O392" s="31"/>
      <c r="P392" s="31"/>
      <c r="Q392" s="31"/>
      <c r="R392" s="31"/>
      <c r="S392" s="31"/>
    </row>
  </sheetData>
  <autoFilter ref="A12:L338">
    <filterColumn colId="3">
      <filters>
        <filter val="8"/>
      </filters>
    </filterColumn>
  </autoFilter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C33" sqref="C33:C34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411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44927</v>
      </c>
      <c r="C8" s="12"/>
      <c r="D8" s="12"/>
      <c r="E8" s="12"/>
      <c r="F8" s="12"/>
      <c r="G8" s="42"/>
    </row>
    <row r="9" spans="1:7" x14ac:dyDescent="0.25">
      <c r="C9" s="13"/>
      <c r="D9" s="13"/>
      <c r="E9" s="16">
        <f>SUBTOTAL(9,(E12:E564))*1000</f>
        <v>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7">
        <v>1</v>
      </c>
      <c r="B11" s="27">
        <v>2</v>
      </c>
      <c r="C11" s="29">
        <v>3</v>
      </c>
      <c r="D11" s="29">
        <v>4</v>
      </c>
      <c r="E11" s="29">
        <v>5</v>
      </c>
      <c r="F11" s="27">
        <v>6</v>
      </c>
      <c r="G11" s="27">
        <v>7</v>
      </c>
    </row>
    <row r="12" spans="1:7" x14ac:dyDescent="0.25">
      <c r="A12" s="28" t="s">
        <v>56</v>
      </c>
      <c r="B12" s="39" t="s">
        <v>57</v>
      </c>
      <c r="C12" s="40" t="s">
        <v>58</v>
      </c>
      <c r="D12" s="29" t="s">
        <v>18</v>
      </c>
      <c r="E12" s="41">
        <v>0</v>
      </c>
      <c r="F12" s="36">
        <v>0</v>
      </c>
      <c r="G12" s="41">
        <v>0</v>
      </c>
    </row>
    <row r="13" spans="1:7" x14ac:dyDescent="0.25">
      <c r="A13" s="27" t="s">
        <v>12</v>
      </c>
      <c r="B13" s="21"/>
      <c r="C13" s="21"/>
      <c r="D13" s="36"/>
      <c r="E13" s="36">
        <f>SUM(E12:E12)</f>
        <v>0</v>
      </c>
      <c r="F13" s="36">
        <f>SUM(F12:F12)</f>
        <v>0</v>
      </c>
      <c r="G13" s="36">
        <f>SUM(G12:G12)</f>
        <v>0</v>
      </c>
    </row>
    <row r="14" spans="1:7" x14ac:dyDescent="0.25">
      <c r="D14" s="20"/>
    </row>
    <row r="15" spans="1:7" x14ac:dyDescent="0.25">
      <c r="F15" s="26"/>
    </row>
    <row r="16" spans="1:7" x14ac:dyDescent="0.25">
      <c r="D16" s="26"/>
      <c r="E16" s="26"/>
    </row>
    <row r="17" spans="5:6" x14ac:dyDescent="0.25">
      <c r="F17" s="31"/>
    </row>
    <row r="18" spans="5:6" x14ac:dyDescent="0.25">
      <c r="E18" s="31"/>
      <c r="F18" s="55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2023-02-10T08:06:21Z</dcterms:modified>
</cp:coreProperties>
</file>