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6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Диагностика и экспертиза ПБ" sheetId="7" r:id="rId6"/>
    <sheet name="Лизинг" sheetId="6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definedNames>
    <definedName name="_xlnm._FilterDatabase" localSheetId="9" hidden="1">'Услуги производств. назначения'!$B$9:$W$19</definedName>
  </definedNames>
  <calcPr calcId="152511" refMode="R1C1"/>
</workbook>
</file>

<file path=xl/calcChain.xml><?xml version="1.0" encoding="utf-8"?>
<calcChain xmlns="http://schemas.openxmlformats.org/spreadsheetml/2006/main">
  <c r="U128" i="1" l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22" i="1" l="1"/>
  <c r="U123" i="1"/>
  <c r="U124" i="1"/>
  <c r="U125" i="1"/>
  <c r="U126" i="1"/>
  <c r="U127" i="1"/>
  <c r="U104" i="1" l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03" i="1"/>
  <c r="U98" i="1" l="1"/>
  <c r="U92" i="1"/>
  <c r="U88" i="1"/>
  <c r="U86" i="1"/>
  <c r="U82" i="1"/>
  <c r="U80" i="1"/>
  <c r="U77" i="1"/>
  <c r="U76" i="1"/>
  <c r="U74" i="1"/>
  <c r="U73" i="1"/>
  <c r="U75" i="1"/>
  <c r="U78" i="1"/>
  <c r="U79" i="1"/>
  <c r="U81" i="1"/>
  <c r="U83" i="1"/>
  <c r="U84" i="1"/>
  <c r="U85" i="1"/>
  <c r="U87" i="1"/>
  <c r="U89" i="1"/>
  <c r="U90" i="1"/>
  <c r="U91" i="1"/>
  <c r="U93" i="1"/>
  <c r="U94" i="1"/>
  <c r="U95" i="1"/>
  <c r="U96" i="1"/>
  <c r="U97" i="1"/>
  <c r="U99" i="1"/>
  <c r="U100" i="1"/>
  <c r="U101" i="1"/>
  <c r="U102" i="1"/>
  <c r="U72" i="1"/>
  <c r="U13" i="1" l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10" i="4" l="1"/>
  <c r="U12" i="1"/>
  <c r="U11" i="1" l="1"/>
  <c r="U10" i="1"/>
</calcChain>
</file>

<file path=xl/sharedStrings.xml><?xml version="1.0" encoding="utf-8"?>
<sst xmlns="http://schemas.openxmlformats.org/spreadsheetml/2006/main" count="1058" uniqueCount="232">
  <si>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</si>
  <si>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</si>
  <si>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</si>
  <si>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</si>
  <si>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</si>
  <si>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</si>
  <si>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</si>
  <si>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</si>
  <si>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</si>
  <si>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</si>
  <si>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</si>
  <si>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</si>
  <si>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</si>
  <si>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</si>
  <si>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</si>
  <si>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</si>
  <si>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</si>
  <si>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</si>
  <si>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</si>
  <si>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</si>
  <si>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</si>
  <si>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</si>
  <si>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</si>
  <si>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</si>
  <si>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</si>
  <si>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</si>
  <si>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</si>
  <si>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</si>
  <si>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</si>
  <si>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</si>
  <si>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</si>
  <si>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(Хабаровский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</si>
  <si>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0</t>
  </si>
  <si>
    <t>Лицензия на право использования программы для ЭВМ "Контур-Фокус" по тарифному плану "Премиум" на 1 год для основного пользователя</t>
  </si>
  <si>
    <t>шт.</t>
  </si>
  <si>
    <t>Лицензия на право использования программы для ЭВМ "Контур-Фокус" по тарифному плану "Премиум" на 1 год для дополнительного пользователя - продления</t>
  </si>
  <si>
    <t>АО "Производственная фирма "СКБ Контур"</t>
  </si>
  <si>
    <t>Договор от 24.02.2022 № 47090125/20</t>
  </si>
  <si>
    <t>Оказание услуг по продлению технических условий на пересечение волоконно-оптической линии связи</t>
  </si>
  <si>
    <t>Договор от 22.02.2022 № 04-2022-22</t>
  </si>
  <si>
    <t>АО "Связьтранснефть"</t>
  </si>
  <si>
    <t>Усл. Ед.</t>
  </si>
  <si>
    <t>1</t>
  </si>
  <si>
    <t>20.12.2021</t>
  </si>
  <si>
    <t>АО "СОГАЗ"</t>
  </si>
  <si>
    <t>ЕИС 32110961826, Договор от 03.02.2022 № ХБ38-02-20/01</t>
  </si>
  <si>
    <t>Оказание услуг обязательного страхования гражданской ответственности владельцев транспортных средств</t>
  </si>
  <si>
    <t>Оказание услуг по испытанию электрозащитных средств</t>
  </si>
  <si>
    <t>АО "ХГЭС"</t>
  </si>
  <si>
    <t>Договор от 15.02.2022 № 71</t>
  </si>
  <si>
    <t>Оказание услуг спецтехники</t>
  </si>
  <si>
    <t>ИП Аминов Э.Д.</t>
  </si>
  <si>
    <t xml:space="preserve">ЕИС 32211028869, Договор от 21.02.2022 №ХБ38-02-05/20 </t>
  </si>
  <si>
    <t>Оказание услуг по размещению информационных материалов в газете</t>
  </si>
  <si>
    <t>Договор от 24.02.2022 № ХБ38-02-05/22</t>
  </si>
  <si>
    <t>МУ Редакция общественно-политической газеты Солнечного района "Солнечный меридиан"</t>
  </si>
  <si>
    <t>Оказание услуг по размещению волоконно-оптического кабеля на металлических опорах наружного освещения</t>
  </si>
  <si>
    <t>МУП г. Хабаровска "Горсвет"</t>
  </si>
  <si>
    <t>Договор от 10.02.2022 № 287-ЭО</t>
  </si>
  <si>
    <t>Песок для строительно-монтажных работ</t>
  </si>
  <si>
    <t>м3</t>
  </si>
  <si>
    <t>ООО "АЛКИОН"</t>
  </si>
  <si>
    <t>Договор от 03.02.2022 № ХБ38-02-03/09</t>
  </si>
  <si>
    <t>Оказание услуг по информационному обслуживанию экземпляров справочных правовых систем</t>
  </si>
  <si>
    <t>ООО "АПИ "Гарант-ДВ"</t>
  </si>
  <si>
    <t>ЕИС 32211028966, Договор от 15.02.2022 № ХБ38-02-05/16</t>
  </si>
  <si>
    <t>Оказание услуг по техническому обслуживанию и ремонту транспортного средства</t>
  </si>
  <si>
    <t>ЕИС 32211029459, Договор от 17.02.2022 № ХБ38-02-05/15</t>
  </si>
  <si>
    <t>ООО "Бюро услуг"</t>
  </si>
  <si>
    <t>Корректор СПГ761.2</t>
  </si>
  <si>
    <t>Шт.</t>
  </si>
  <si>
    <t>ООО "Газпром межрегионгаз Дальний Восток"</t>
  </si>
  <si>
    <t>Договор от 17.02.2022 № ХБ38-02-03/16</t>
  </si>
  <si>
    <t>Выполнение работ по ремонту охранной сигнализации</t>
  </si>
  <si>
    <t>ООО "Клен"</t>
  </si>
  <si>
    <t>Договор от 22.02.2022 № ХБ38-02-07/15</t>
  </si>
  <si>
    <t>Оказание консультационных и информационных услуг в форме проведения вебинара</t>
  </si>
  <si>
    <t>ООО "Компания Рациола"</t>
  </si>
  <si>
    <t>Договор от 01.02.2022 № ХБ38-02-05/09</t>
  </si>
  <si>
    <t>Фотобарабан для картриджа Kyocera DK-170</t>
  </si>
  <si>
    <t>Блок фотобарабана Kyocera DK-1150</t>
  </si>
  <si>
    <t>Фотобарабан Kyocera DK-3170</t>
  </si>
  <si>
    <t>Этикетки термотрансферные 58мм*40мм, втулка 40 мм для термотрансферного принтера печати</t>
  </si>
  <si>
    <t>Лента термотрансферная Риббон 57 мм x 74 м</t>
  </si>
  <si>
    <t>Узел термозакрепления Kyocera FK-171</t>
  </si>
  <si>
    <t>Ремкомплект Kyocera MK-1140</t>
  </si>
  <si>
    <t>Узел ролика второго переноса Xerox 008R13064</t>
  </si>
  <si>
    <t>Фотобарабан для картриджа Xerox 013R00662</t>
  </si>
  <si>
    <t>Картридж для печати Xerox 006R01517</t>
  </si>
  <si>
    <t>Картридж для печати Xerox 006R01518</t>
  </si>
  <si>
    <t>Картридж для печати Xerox 006R01519</t>
  </si>
  <si>
    <t>Картридж для печати Xerox 006R01520</t>
  </si>
  <si>
    <t>Фьюзер Xerox 604K62230</t>
  </si>
  <si>
    <t>Фотобарабан для картриджа Xerox 013R00657</t>
  </si>
  <si>
    <t>Фотобарабан для картриджа Xerox 013R00658</t>
  </si>
  <si>
    <t>Фотобарабан для картриджа Xerox 013R00659</t>
  </si>
  <si>
    <t>Фотобарабан для картриджа Xerox 013R00660</t>
  </si>
  <si>
    <t>Картридж для печати Xerox 006R01461</t>
  </si>
  <si>
    <t>Картридж для печати Xerox 006R01462</t>
  </si>
  <si>
    <t>Картридж для печати Xerox 006R01463</t>
  </si>
  <si>
    <t>Картридж для печати Xerox 006R01464</t>
  </si>
  <si>
    <t>Узел термозакрепления в сборе Xerox 008R13088</t>
  </si>
  <si>
    <t>Узел термозакрепления Kyocera FK-1150</t>
  </si>
  <si>
    <t>Ремкомплект Kyocera MK-1150</t>
  </si>
  <si>
    <t>Картридж для печати Kyocera TK-1170</t>
  </si>
  <si>
    <t>Картридж Kyocera TK-3160</t>
  </si>
  <si>
    <t>Картридж для печати HP C9373A</t>
  </si>
  <si>
    <t>Картридж для печати HP C9371A</t>
  </si>
  <si>
    <t>Картридж для печати HP C9403A</t>
  </si>
  <si>
    <t>Картридж для печати HP C9370A</t>
  </si>
  <si>
    <t>Картридж для печати HP C9372A</t>
  </si>
  <si>
    <t>Картридж для печати HP C9374A</t>
  </si>
  <si>
    <t>Головка печатающая для картриджа HP C9384A</t>
  </si>
  <si>
    <t>Головка печатающая для картриджа HP C9383A</t>
  </si>
  <si>
    <t>Головка печатающая для картриджа HP C9380A</t>
  </si>
  <si>
    <t>Станция парковки HP CH538-67040/CH538-60051</t>
  </si>
  <si>
    <t>Комплект сервисный HP CR649-67003/CH538-67024</t>
  </si>
  <si>
    <t>Лента для этикет-принтера Brady m21-750-499</t>
  </si>
  <si>
    <t>Бумага для плоттера HP C6035A</t>
  </si>
  <si>
    <t>Комплект для замены печатающей головки HP C1Q10A</t>
  </si>
  <si>
    <t>Картридж HP 711 голубой</t>
  </si>
  <si>
    <t>Картридж HP CZ131A (№711) Magenta для HP DesignJet T120/520</t>
  </si>
  <si>
    <t>Картридж HP CZ132A (№711) Yellow для HP DesignJet T120/520</t>
  </si>
  <si>
    <t>Картридж HP CZ133A (№711) Black для HP DesignJet T120/520</t>
  </si>
  <si>
    <t>Ёмкость отработанного тонера Kyocera WT-861</t>
  </si>
  <si>
    <t>Ёмкость отработанного тонера Kyocera WT-860</t>
  </si>
  <si>
    <t>Ремонтный комплект Ricoh 2000PM120</t>
  </si>
  <si>
    <t>Картридж Ricoh MP 2014H тонер</t>
  </si>
  <si>
    <t>Комплект сервисный для Kyocera MK-1150</t>
  </si>
  <si>
    <t>Комплект сервисный для Kyocera MK-6705</t>
  </si>
  <si>
    <t>Картридж для печати HP CE410A</t>
  </si>
  <si>
    <t>Картридж для печати HP CE411A</t>
  </si>
  <si>
    <t>Картридж для печати HP CE412A</t>
  </si>
  <si>
    <t>Картридж для печати HP CE413A</t>
  </si>
  <si>
    <t>Тонер-картридж Kyocera TK-6705</t>
  </si>
  <si>
    <t>Штука</t>
  </si>
  <si>
    <t>Комплект</t>
  </si>
  <si>
    <t>Рулон</t>
  </si>
  <si>
    <t>ООО "МБ-строй"</t>
  </si>
  <si>
    <t>ЕИС 32211029059, договор от 21.02.2022 № ХБ38-02-03/18</t>
  </si>
  <si>
    <t>Оказание услуг по интеллектуальному автоматическому информированию</t>
  </si>
  <si>
    <t>ООО "МИНТА"</t>
  </si>
  <si>
    <t>Договор от 18.02.2022 № ХБ38-02-05/19</t>
  </si>
  <si>
    <t>Оказание услуг по пультовой охране помещений</t>
  </si>
  <si>
    <t>ООО "ГАРД-Л"</t>
  </si>
  <si>
    <t>ЕИС 32211032719, Договор от 14.01.2022 № ХБ38-02-05/14</t>
  </si>
  <si>
    <t>Трубы полиэтиленовые газопроводные SDR 11 32х3</t>
  </si>
  <si>
    <t>Трубы полиэтиленовые газопроводные SDR 11 63х5,8</t>
  </si>
  <si>
    <t>Трубы полиэтиленовые газопроводные SDR 11 90х8,2</t>
  </si>
  <si>
    <t>Трубы полиэтиленовые газопроводные SDR 11 110х10</t>
  </si>
  <si>
    <t>Трубы полиэтиленовые газопроводные SDR 11 250х22,7</t>
  </si>
  <si>
    <t>Трубы полиэтиленовые газопроводные SDR 13,6 400х29,4</t>
  </si>
  <si>
    <t>Трубы полиэтиленовые газопроводные SDR 11 400х36,3</t>
  </si>
  <si>
    <t>Трубы полиэтиленовые газопроводные SDR 11 315х28,6</t>
  </si>
  <si>
    <t>Трубы полиэтиленовые газопроводные SDR 9 315х35,2</t>
  </si>
  <si>
    <t>Трубы полиэтиленовые газопроводные SDR 13,6 280х20,6</t>
  </si>
  <si>
    <t>Трубы полиэтиленовые газопроводные SDR 9 225х25,2</t>
  </si>
  <si>
    <t>Трубы полиэтиленовые газопроводные SDR 11 200х18,2</t>
  </si>
  <si>
    <t>Трубы полиэтиленовые газопроводные SDR 11 125х11,4</t>
  </si>
  <si>
    <t>м</t>
  </si>
  <si>
    <t>ЕИС 32110998272, Договор от 07.02.2022 № ХБ38-02-03/11</t>
  </si>
  <si>
    <t>ООО "ПОЛИПЛАСТИК-ДВ"</t>
  </si>
  <si>
    <t>Оказание услуг по ремонту газобаллонных автомобилей и техническому освидетельствованию газовых баллонов</t>
  </si>
  <si>
    <t>ООО "Прогресс"</t>
  </si>
  <si>
    <t>Договор от 04.02.2022 № ХБ38-02-05/10</t>
  </si>
  <si>
    <t>Бочка пожарная металлическая красная для воды</t>
  </si>
  <si>
    <t xml:space="preserve">Полотно противопожарное </t>
  </si>
  <si>
    <t xml:space="preserve">Кронштейн для огнетушителя металлический настенный </t>
  </si>
  <si>
    <t>Огнетушитель ОП-4</t>
  </si>
  <si>
    <t>Огнетушитель ранцевый противопожарный РП-15-Ермак</t>
  </si>
  <si>
    <t xml:space="preserve">Плащ металлизированный комплекта защитной экипировки пожарного-добровольца </t>
  </si>
  <si>
    <t>Подставка под огнетушитель П-15</t>
  </si>
  <si>
    <t>РП-18 Ермак  Ранец противопожарный</t>
  </si>
  <si>
    <t xml:space="preserve">Шкаф пожарный </t>
  </si>
  <si>
    <t>Знак "Огнетушитель"</t>
  </si>
  <si>
    <t>Знак запрещающий Р02 "Запрещается пользоваться открытым огнем и курить"</t>
  </si>
  <si>
    <t xml:space="preserve">Знак запрещающий самоклеющийся "не курить" </t>
  </si>
  <si>
    <t xml:space="preserve">Знак пожарной безопасности «О пожаре звонить 01, с сотового 112» </t>
  </si>
  <si>
    <t xml:space="preserve">Знак пожарной безопасности «Пожарная табличка» </t>
  </si>
  <si>
    <t xml:space="preserve">Знак пожарной безопасности </t>
  </si>
  <si>
    <t xml:space="preserve">Кронштейн транспортный  для огнетушителей </t>
  </si>
  <si>
    <t>Огнетушитель углекислотный ОУ-5</t>
  </si>
  <si>
    <t>Подставка под огнетушитель ПО-20</t>
  </si>
  <si>
    <t>Полотно противопожарное</t>
  </si>
  <si>
    <t>ООО "РРК-УРАЛ"</t>
  </si>
  <si>
    <t>Договор от 07.02.2022 № ХБ38-02-03/13</t>
  </si>
  <si>
    <t>Труба стальная электросварная прямошовная 57х3,5мм</t>
  </si>
  <si>
    <t>Труба стальная электросварная прямошовная D108х4 ГОСТ 10704-91</t>
  </si>
  <si>
    <t>Труба стальная электросварная прямошовная D57х3.5</t>
  </si>
  <si>
    <t>Труба стальная электросварная прямошовная D630x8 покрытие двухслойное полимерное ВУС</t>
  </si>
  <si>
    <t>Труба стальная электросварная прямошовная D76х3.5 ГОСТ 10705</t>
  </si>
  <si>
    <t>Труба стальная электросварная прямошовная D89х4 ГОСТ 10705-80</t>
  </si>
  <si>
    <t>Метр</t>
  </si>
  <si>
    <t>Тонна; метрическая тонна (1000 кг)</t>
  </si>
  <si>
    <t>ООО "Строй Комплект"</t>
  </si>
  <si>
    <t>ЕИС 32211026294, Договор от 17.02.2022 № ХБ38-02-03/17</t>
  </si>
  <si>
    <t>Оказание услуг по разработке проекта
нормативов предельно допустимых выбросов</t>
  </si>
  <si>
    <t>ООО "ЭКОСТАНДАРТ "Технические решения"</t>
  </si>
  <si>
    <t>Договор от 16.02.2022 № ХБ38-02-05/17</t>
  </si>
  <si>
    <t>Смесь газовая поверочная ГСО ПГС O2 азот (24%) баллон 4 л</t>
  </si>
  <si>
    <t>Смесь газовая поверочная ПГС ГСО (NO 20 ppm) 4 л</t>
  </si>
  <si>
    <t>Смесь газовая поверочная ПГС О2 в N2 12.5% баллон 4л</t>
  </si>
  <si>
    <t>Смесь газовая поверочная ПГС С3Н8-воздух 0.56% баллон 4л</t>
  </si>
  <si>
    <t>Смесь газовая поверочная ПГС С3Н8-воздух 1.00% баллон 4л</t>
  </si>
  <si>
    <t>Смесь газовая поверочная ПГС СН4-азот 2,20 %</t>
  </si>
  <si>
    <t>Смесь газовая поверочная ПГС СН4-воздух 0.56% баллон 4л</t>
  </si>
  <si>
    <t>Смесь газовая поверочная ПГС СО-воздух 25.0мг/м3 баллон 4л</t>
  </si>
  <si>
    <t>Смесь газовая поверочная ПГС-ГСО C2H5SH-азот 40мг/м3 баллон</t>
  </si>
  <si>
    <t>Смесь газовая поверочная ПГС-ГСО О2-N2 3% баллон 4л</t>
  </si>
  <si>
    <t>Смесь газовая поверочная ПГС-ГСО С3H8-воздух 0.42% баллон 4л</t>
  </si>
  <si>
    <t>Смесь газовая поверочная ПГС-ГСО СH4-воздух 1.82% баллон 4л</t>
  </si>
  <si>
    <t>Смесь газовая поверочная ПГС-ГСО СН4-воздух 0.01% баллон 4л</t>
  </si>
  <si>
    <t>Смесь газовая поверочная ПГС-ГСО СН4-воздух 1.04% баллон 4л</t>
  </si>
  <si>
    <t>Смесь газовая поверочная ПГС-ГСО СН4-воздух 1.4% баллон 4л</t>
  </si>
  <si>
    <t>Смесь газовая поверочная ПГС-ГСО СН4-воздух 2.5% баллон 4л</t>
  </si>
  <si>
    <t>Смесь газовая поверочная ПГС-ГСО СО-воздух</t>
  </si>
  <si>
    <t>Смесь газовая поверочная ПГС-ГСО СО-воздух 102мг/м3 баллон 4л</t>
  </si>
  <si>
    <t>Смесь газовая поверочная NО2-воздух 15 ррм</t>
  </si>
  <si>
    <t>Смесь для калибровки АХТ-ТИ С2Н6-воздух</t>
  </si>
  <si>
    <t xml:space="preserve">Смесь поверочная газовая воздух класса 0,баллон 4дм3 (сталь) </t>
  </si>
  <si>
    <t>Смесь поверочная газовая ГСО ПГС СН4-азот 3,9 % об. доли, баллон 4 л</t>
  </si>
  <si>
    <t>Смесь поверочная газовая ГСО-ПГС СH4 (2.5%) + воздух (остальное)</t>
  </si>
  <si>
    <t>Смесь поверочная газовая ГСО-ПГС  СO (190мг/м3) + воздух (остальное)</t>
  </si>
  <si>
    <t>Смесь поверочная газовая ПГС ГСО С3Н8-воздух 0,23% баллон 4л</t>
  </si>
  <si>
    <t>Смесь поверочная газовая ПГС ГСО СО-воздух 109мг/м³  баллон 4л.</t>
  </si>
  <si>
    <t>Смесь поверочная газовая ПГС ГСО СО-воздух 120мг/м³  баллон 4л.</t>
  </si>
  <si>
    <t>Смесь поверочная газовая ПГС ГСО СО-воздух 200 ppm баллон 4л.</t>
  </si>
  <si>
    <t>Смесь поверочная газовая ПГС ГСО СО-воздух 20мг/м³  баллон 4л.</t>
  </si>
  <si>
    <t xml:space="preserve">Смесь поверочная газовая СО 110мг/м3+воздух,баллон 4дм3 (сталь) </t>
  </si>
  <si>
    <t xml:space="preserve">Смесь поверочная газовая ПГС СО-воздух 55мг/м3, баллон 4л </t>
  </si>
  <si>
    <t>ЕИС 32110967832, Договор от 07.02.2022 № ХБ38-02-03/12</t>
  </si>
  <si>
    <t>ООО "Югра-ПГС"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</si>
</sst>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/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777128</xdr:colOff>
      <xdr:row>10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29365575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10</xdr:row>
      <xdr:rowOff>0</xdr:rowOff>
    </xdr:from>
    <xdr:ext cx="777128" cy="0"/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10</xdr:row>
      <xdr:rowOff>0</xdr:rowOff>
    </xdr:from>
    <xdr:ext cx="777128" cy="0"/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10</xdr:row>
      <xdr:rowOff>0</xdr:rowOff>
    </xdr:from>
    <xdr:ext cx="777128" cy="0"/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10</xdr:row>
      <xdr:rowOff>0</xdr:rowOff>
    </xdr:from>
    <xdr:ext cx="777128" cy="0"/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3469" y="3679031"/>
          <a:ext cx="77712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Q10" sqref="Q10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9.85546875" customWidth="1"/>
    <col min="18" max="18" width="17.42578125" customWidth="1"/>
    <col min="19" max="20" width="13.85546875" customWidth="1"/>
    <col min="21" max="21" width="16" customWidth="1"/>
    <col min="22" max="22" width="23" customWidth="1"/>
    <col min="23" max="23" width="20.85546875" customWidth="1"/>
  </cols>
  <sheetData>
    <row r="2" spans="2:23" ht="60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customHeight="1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customHeight="1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customHeight="1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customHeight="1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7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9"/>
  <sheetViews>
    <sheetView zoomScale="85" zoomScaleNormal="85" workbookViewId="0">
      <selection activeCell="A20" sqref="A20:XFD21"/>
    </sheetView>
  </sheetViews>
  <sheetFormatPr defaultRowHeight="15" x14ac:dyDescent="0.25"/>
  <cols>
    <col min="1" max="1" width="5.42578125" customWidth="1"/>
    <col min="3" max="3" width="13.7109375" bestFit="1" customWidth="1"/>
    <col min="10" max="11" width="11.5703125" customWidth="1"/>
    <col min="12" max="12" width="14.85546875" customWidth="1"/>
    <col min="13" max="13" width="10.85546875" customWidth="1"/>
    <col min="14" max="14" width="10.140625" customWidth="1"/>
    <col min="15" max="15" width="15.42578125" customWidth="1"/>
    <col min="17" max="17" width="30.28515625" customWidth="1"/>
    <col min="18" max="18" width="14.5703125" style="7" customWidth="1"/>
    <col min="19" max="19" width="20.7109375" bestFit="1" customWidth="1"/>
    <col min="20" max="20" width="13" customWidth="1"/>
    <col min="21" max="21" width="14.85546875" customWidth="1"/>
    <col min="22" max="22" width="27.85546875" customWidth="1"/>
    <col min="23" max="23" width="25.140625" customWidth="1"/>
  </cols>
  <sheetData>
    <row r="2" spans="2:23" ht="60.75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53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54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54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54"/>
      <c r="S7" s="43"/>
      <c r="T7" s="43"/>
      <c r="U7" s="43"/>
      <c r="V7" s="43"/>
      <c r="W7" s="43"/>
    </row>
    <row r="8" spans="2:23" ht="93.75" customHeight="1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55"/>
      <c r="S8" s="44"/>
      <c r="T8" s="44"/>
      <c r="U8" s="44"/>
      <c r="V8" s="44"/>
      <c r="W8" s="44"/>
    </row>
    <row r="9" spans="2:23" ht="16.5" thickBot="1" x14ac:dyDescent="0.3">
      <c r="B9" s="10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2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</row>
    <row r="10" spans="2:23" ht="79.5" thickBot="1" x14ac:dyDescent="0.3">
      <c r="B10" s="27">
        <v>1</v>
      </c>
      <c r="C10" s="28">
        <v>44614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1</v>
      </c>
      <c r="P10" s="23">
        <v>0</v>
      </c>
      <c r="Q10" s="23" t="s">
        <v>38</v>
      </c>
      <c r="R10" s="34">
        <v>2.9712999999999998</v>
      </c>
      <c r="S10" s="23" t="s">
        <v>41</v>
      </c>
      <c r="T10" s="23">
        <v>1</v>
      </c>
      <c r="U10" s="34">
        <v>2.9712999999999998</v>
      </c>
      <c r="V10" s="23" t="s">
        <v>40</v>
      </c>
      <c r="W10" s="31" t="s">
        <v>39</v>
      </c>
    </row>
    <row r="11" spans="2:23" ht="44.25" customHeight="1" thickBot="1" x14ac:dyDescent="0.3">
      <c r="B11" s="27">
        <v>2</v>
      </c>
      <c r="C11" s="28">
        <v>44607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</v>
      </c>
      <c r="P11" s="23">
        <v>0</v>
      </c>
      <c r="Q11" s="23" t="s">
        <v>47</v>
      </c>
      <c r="R11" s="32">
        <v>10.969099999999999</v>
      </c>
      <c r="S11" s="23" t="s">
        <v>41</v>
      </c>
      <c r="T11" s="23">
        <v>1</v>
      </c>
      <c r="U11" s="32">
        <v>10.969099999999999</v>
      </c>
      <c r="V11" s="23" t="s">
        <v>48</v>
      </c>
      <c r="W11" s="23" t="s">
        <v>49</v>
      </c>
    </row>
    <row r="12" spans="2:23" ht="48" thickBot="1" x14ac:dyDescent="0.3">
      <c r="B12" s="27">
        <v>3</v>
      </c>
      <c r="C12" s="28">
        <v>44574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</v>
      </c>
      <c r="O12" s="23">
        <v>0</v>
      </c>
      <c r="P12" s="23">
        <v>0</v>
      </c>
      <c r="Q12" s="23" t="s">
        <v>50</v>
      </c>
      <c r="R12" s="32">
        <v>15000</v>
      </c>
      <c r="S12" s="23" t="s">
        <v>41</v>
      </c>
      <c r="T12" s="23">
        <v>1</v>
      </c>
      <c r="U12" s="32">
        <v>15000</v>
      </c>
      <c r="V12" s="23" t="s">
        <v>51</v>
      </c>
      <c r="W12" s="23" t="s">
        <v>52</v>
      </c>
    </row>
    <row r="13" spans="2:23" ht="79.5" thickBot="1" x14ac:dyDescent="0.3">
      <c r="B13" s="27">
        <v>4</v>
      </c>
      <c r="C13" s="28">
        <v>44616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0</v>
      </c>
      <c r="Q13" s="23" t="s">
        <v>53</v>
      </c>
      <c r="R13" s="32">
        <v>7.8</v>
      </c>
      <c r="S13" s="23" t="s">
        <v>41</v>
      </c>
      <c r="T13" s="23">
        <v>1</v>
      </c>
      <c r="U13" s="32">
        <v>7.8</v>
      </c>
      <c r="V13" s="32" t="s">
        <v>55</v>
      </c>
      <c r="W13" s="23" t="s">
        <v>54</v>
      </c>
    </row>
    <row r="14" spans="2:23" ht="79.5" thickBot="1" x14ac:dyDescent="0.3">
      <c r="B14" s="27">
        <v>5</v>
      </c>
      <c r="C14" s="28">
        <v>44602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 t="s">
        <v>56</v>
      </c>
      <c r="R14" s="32">
        <v>30.758400000000002</v>
      </c>
      <c r="S14" s="23" t="s">
        <v>41</v>
      </c>
      <c r="T14" s="23">
        <v>1</v>
      </c>
      <c r="U14" s="32">
        <v>30.758400000000002</v>
      </c>
      <c r="V14" s="23" t="s">
        <v>57</v>
      </c>
      <c r="W14" s="23" t="s">
        <v>58</v>
      </c>
    </row>
    <row r="15" spans="2:23" ht="79.5" thickBot="1" x14ac:dyDescent="0.3">
      <c r="B15" s="27">
        <v>6</v>
      </c>
      <c r="C15" s="28">
        <v>44574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1</v>
      </c>
      <c r="O15" s="23">
        <v>0</v>
      </c>
      <c r="P15" s="23">
        <v>0</v>
      </c>
      <c r="Q15" s="23" t="s">
        <v>63</v>
      </c>
      <c r="R15" s="32">
        <v>2007.2159999999999</v>
      </c>
      <c r="S15" s="23" t="s">
        <v>41</v>
      </c>
      <c r="T15" s="23">
        <v>1</v>
      </c>
      <c r="U15" s="32">
        <v>2007.2159999999999</v>
      </c>
      <c r="V15" s="23" t="s">
        <v>64</v>
      </c>
      <c r="W15" s="23" t="s">
        <v>65</v>
      </c>
    </row>
    <row r="16" spans="2:23" ht="48" thickBot="1" x14ac:dyDescent="0.3">
      <c r="B16" s="27">
        <v>7</v>
      </c>
      <c r="C16" s="28">
        <v>44593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 t="s">
        <v>76</v>
      </c>
      <c r="R16" s="32">
        <v>20</v>
      </c>
      <c r="S16" s="23" t="s">
        <v>41</v>
      </c>
      <c r="T16" s="23">
        <v>1</v>
      </c>
      <c r="U16" s="32">
        <v>20</v>
      </c>
      <c r="V16" s="23" t="s">
        <v>77</v>
      </c>
      <c r="W16" s="23" t="s">
        <v>78</v>
      </c>
    </row>
    <row r="17" spans="2:23" ht="63.75" thickBot="1" x14ac:dyDescent="0.3">
      <c r="B17" s="27">
        <v>8</v>
      </c>
      <c r="C17" s="28">
        <v>44610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  <c r="Q17" s="23" t="s">
        <v>140</v>
      </c>
      <c r="R17" s="32">
        <v>180</v>
      </c>
      <c r="S17" s="23" t="s">
        <v>41</v>
      </c>
      <c r="T17" s="23">
        <v>1</v>
      </c>
      <c r="U17" s="32">
        <v>180</v>
      </c>
      <c r="V17" s="23" t="s">
        <v>141</v>
      </c>
      <c r="W17" s="23" t="s">
        <v>142</v>
      </c>
    </row>
    <row r="18" spans="2:23" ht="48" thickBot="1" x14ac:dyDescent="0.3">
      <c r="B18" s="27">
        <v>9</v>
      </c>
      <c r="C18" s="28">
        <v>44575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1</v>
      </c>
      <c r="Q18" s="23" t="s">
        <v>143</v>
      </c>
      <c r="R18" s="32">
        <v>1702.944</v>
      </c>
      <c r="S18" s="23" t="s">
        <v>41</v>
      </c>
      <c r="T18" s="23">
        <v>1</v>
      </c>
      <c r="U18" s="32">
        <v>1702.944</v>
      </c>
      <c r="V18" s="23" t="s">
        <v>144</v>
      </c>
      <c r="W18" s="23" t="s">
        <v>145</v>
      </c>
    </row>
    <row r="19" spans="2:23" ht="63.75" thickBot="1" x14ac:dyDescent="0.3">
      <c r="B19" s="27">
        <v>10</v>
      </c>
      <c r="C19" s="28">
        <v>44608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</v>
      </c>
      <c r="Q19" s="23" t="s">
        <v>196</v>
      </c>
      <c r="R19" s="32">
        <v>1140</v>
      </c>
      <c r="S19" s="23" t="s">
        <v>41</v>
      </c>
      <c r="T19" s="23">
        <v>1</v>
      </c>
      <c r="U19" s="32">
        <v>1140</v>
      </c>
      <c r="V19" s="23" t="s">
        <v>197</v>
      </c>
      <c r="W19" s="23" t="s">
        <v>198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7" max="17" width="16.5703125" customWidth="1"/>
    <col min="18" max="18" width="19.42578125" customWidth="1"/>
    <col min="19" max="19" width="16.85546875" customWidth="1"/>
    <col min="20" max="20" width="22.140625" customWidth="1"/>
    <col min="21" max="21" width="20.5703125" customWidth="1"/>
    <col min="22" max="22" width="27.42578125" customWidth="1"/>
    <col min="23" max="23" width="25.42578125" customWidth="1"/>
  </cols>
  <sheetData>
    <row r="2" spans="2:23" ht="49.5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116.25" customHeight="1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48" customHeight="1" thickBot="1" x14ac:dyDescent="0.3"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D5:N5"/>
    <mergeCell ref="O5:P6"/>
    <mergeCell ref="D6:M6"/>
    <mergeCell ref="N6:N8"/>
    <mergeCell ref="D7:F7"/>
    <mergeCell ref="V4:V8"/>
    <mergeCell ref="W4:W8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58"/>
  <sheetViews>
    <sheetView zoomScale="80" zoomScaleNormal="80" workbookViewId="0">
      <selection activeCell="B10" sqref="B10"/>
    </sheetView>
  </sheetViews>
  <sheetFormatPr defaultRowHeight="15" x14ac:dyDescent="0.25"/>
  <cols>
    <col min="3" max="3" width="15.140625" bestFit="1" customWidth="1"/>
    <col min="4" max="4" width="10.7109375" bestFit="1" customWidth="1"/>
    <col min="5" max="5" width="13.5703125" bestFit="1" customWidth="1"/>
    <col min="6" max="6" width="10.5703125" bestFit="1" customWidth="1"/>
    <col min="7" max="7" width="10.7109375" bestFit="1" customWidth="1"/>
    <col min="8" max="8" width="13.5703125" bestFit="1" customWidth="1"/>
    <col min="9" max="9" width="10.5703125" bestFit="1" customWidth="1"/>
    <col min="10" max="10" width="13.5703125" bestFit="1" customWidth="1"/>
    <col min="11" max="11" width="14.5703125" bestFit="1" customWidth="1"/>
    <col min="12" max="12" width="16.28515625" bestFit="1" customWidth="1"/>
    <col min="13" max="13" width="13.140625" bestFit="1" customWidth="1"/>
    <col min="15" max="15" width="15.140625" customWidth="1"/>
    <col min="17" max="17" width="36" customWidth="1"/>
    <col min="18" max="18" width="14.7109375" customWidth="1"/>
    <col min="19" max="19" width="17.28515625" customWidth="1"/>
    <col min="20" max="20" width="11" customWidth="1"/>
    <col min="21" max="21" width="16" customWidth="1"/>
    <col min="22" max="22" width="27.7109375" customWidth="1"/>
    <col min="23" max="23" width="23.42578125" customWidth="1"/>
  </cols>
  <sheetData>
    <row r="1" spans="2:23" ht="15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31.5" customHeight="1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63.75" thickBot="1" x14ac:dyDescent="0.3">
      <c r="B8" s="44"/>
      <c r="C8" s="44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13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</row>
    <row r="10" spans="2:23" ht="79.5" thickBot="1" x14ac:dyDescent="0.3">
      <c r="B10" s="27">
        <v>1</v>
      </c>
      <c r="C10" s="28">
        <v>44616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1</v>
      </c>
      <c r="P10" s="27">
        <v>0</v>
      </c>
      <c r="Q10" s="27" t="s">
        <v>33</v>
      </c>
      <c r="R10" s="30">
        <v>52.274999999999999</v>
      </c>
      <c r="S10" s="27" t="s">
        <v>34</v>
      </c>
      <c r="T10" s="27">
        <v>1</v>
      </c>
      <c r="U10" s="27">
        <f>R10*T10</f>
        <v>52.274999999999999</v>
      </c>
      <c r="V10" s="27" t="s">
        <v>36</v>
      </c>
      <c r="W10" s="27" t="s">
        <v>37</v>
      </c>
    </row>
    <row r="11" spans="2:23" ht="95.25" thickBot="1" x14ac:dyDescent="0.3">
      <c r="B11" s="27">
        <v>2</v>
      </c>
      <c r="C11" s="28">
        <v>44616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</v>
      </c>
      <c r="P11" s="27">
        <v>0</v>
      </c>
      <c r="Q11" s="27" t="s">
        <v>35</v>
      </c>
      <c r="R11" s="30">
        <v>13</v>
      </c>
      <c r="S11" s="27" t="s">
        <v>34</v>
      </c>
      <c r="T11" s="27">
        <v>3</v>
      </c>
      <c r="U11" s="27">
        <f>R11*T11</f>
        <v>39</v>
      </c>
      <c r="V11" s="27" t="s">
        <v>36</v>
      </c>
      <c r="W11" s="27" t="s">
        <v>37</v>
      </c>
    </row>
    <row r="12" spans="2:23" ht="32.25" thickBot="1" x14ac:dyDescent="0.3">
      <c r="B12" s="27">
        <v>3</v>
      </c>
      <c r="C12" s="28">
        <v>44595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1</v>
      </c>
      <c r="P12" s="27">
        <v>0</v>
      </c>
      <c r="Q12" s="27" t="s">
        <v>59</v>
      </c>
      <c r="R12" s="29">
        <v>1.1000000000000001</v>
      </c>
      <c r="S12" s="27" t="s">
        <v>60</v>
      </c>
      <c r="T12" s="27">
        <v>438</v>
      </c>
      <c r="U12" s="27">
        <f>R12*T12</f>
        <v>481.8</v>
      </c>
      <c r="V12" s="27" t="s">
        <v>61</v>
      </c>
      <c r="W12" s="27" t="s">
        <v>62</v>
      </c>
    </row>
    <row r="13" spans="2:23" ht="48" thickBot="1" x14ac:dyDescent="0.3">
      <c r="B13" s="27">
        <v>4</v>
      </c>
      <c r="C13" s="28">
        <v>44574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1</v>
      </c>
      <c r="Q13" s="27" t="s">
        <v>79</v>
      </c>
      <c r="R13" s="29">
        <v>9.7499880000000001</v>
      </c>
      <c r="S13" s="27" t="s">
        <v>135</v>
      </c>
      <c r="T13" s="27">
        <v>6</v>
      </c>
      <c r="U13" s="29">
        <f t="shared" ref="U13:U71" si="0">R13*T13</f>
        <v>58.499927999999997</v>
      </c>
      <c r="V13" s="27" t="s">
        <v>138</v>
      </c>
      <c r="W13" s="27" t="s">
        <v>139</v>
      </c>
    </row>
    <row r="14" spans="2:23" ht="48" thickBot="1" x14ac:dyDescent="0.3">
      <c r="B14" s="27">
        <v>5</v>
      </c>
      <c r="C14" s="28">
        <v>44574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 t="s">
        <v>80</v>
      </c>
      <c r="R14" s="29">
        <v>16.511987999999999</v>
      </c>
      <c r="S14" s="27" t="s">
        <v>135</v>
      </c>
      <c r="T14" s="27">
        <v>1</v>
      </c>
      <c r="U14" s="29">
        <f t="shared" si="0"/>
        <v>16.511987999999999</v>
      </c>
      <c r="V14" s="27" t="s">
        <v>138</v>
      </c>
      <c r="W14" s="27" t="s">
        <v>139</v>
      </c>
    </row>
    <row r="15" spans="2:23" ht="48" thickBot="1" x14ac:dyDescent="0.3">
      <c r="B15" s="27">
        <v>6</v>
      </c>
      <c r="C15" s="28">
        <v>44574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 t="s">
        <v>81</v>
      </c>
      <c r="R15" s="29">
        <v>19.403987999999998</v>
      </c>
      <c r="S15" s="27" t="s">
        <v>135</v>
      </c>
      <c r="T15" s="27">
        <v>1</v>
      </c>
      <c r="U15" s="29">
        <f t="shared" si="0"/>
        <v>19.403987999999998</v>
      </c>
      <c r="V15" s="27" t="s">
        <v>138</v>
      </c>
      <c r="W15" s="27" t="s">
        <v>139</v>
      </c>
    </row>
    <row r="16" spans="2:23" ht="63.75" thickBot="1" x14ac:dyDescent="0.3">
      <c r="B16" s="27">
        <v>7</v>
      </c>
      <c r="C16" s="28">
        <v>44574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 t="s">
        <v>82</v>
      </c>
      <c r="R16" s="29">
        <v>0.459588</v>
      </c>
      <c r="S16" s="27" t="s">
        <v>135</v>
      </c>
      <c r="T16" s="27">
        <v>30</v>
      </c>
      <c r="U16" s="29">
        <f t="shared" si="0"/>
        <v>13.78764</v>
      </c>
      <c r="V16" s="27" t="s">
        <v>138</v>
      </c>
      <c r="W16" s="27" t="s">
        <v>139</v>
      </c>
    </row>
    <row r="17" spans="2:23" ht="48" thickBot="1" x14ac:dyDescent="0.3">
      <c r="B17" s="27">
        <v>8</v>
      </c>
      <c r="C17" s="28">
        <v>44574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 t="s">
        <v>83</v>
      </c>
      <c r="R17" s="29">
        <v>0.19198800000000002</v>
      </c>
      <c r="S17" s="27" t="s">
        <v>135</v>
      </c>
      <c r="T17" s="27">
        <v>30</v>
      </c>
      <c r="U17" s="29">
        <f t="shared" si="0"/>
        <v>5.759640000000001</v>
      </c>
      <c r="V17" s="27" t="s">
        <v>138</v>
      </c>
      <c r="W17" s="27" t="s">
        <v>139</v>
      </c>
    </row>
    <row r="18" spans="2:23" ht="48" thickBot="1" x14ac:dyDescent="0.3">
      <c r="B18" s="27">
        <v>9</v>
      </c>
      <c r="C18" s="28">
        <v>44574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1</v>
      </c>
      <c r="Q18" s="27" t="s">
        <v>84</v>
      </c>
      <c r="R18" s="29">
        <v>10.451987999999998</v>
      </c>
      <c r="S18" s="27" t="s">
        <v>135</v>
      </c>
      <c r="T18" s="27">
        <v>3</v>
      </c>
      <c r="U18" s="29">
        <f t="shared" si="0"/>
        <v>31.355963999999993</v>
      </c>
      <c r="V18" s="27" t="s">
        <v>138</v>
      </c>
      <c r="W18" s="27" t="s">
        <v>139</v>
      </c>
    </row>
    <row r="19" spans="2:23" ht="48" thickBot="1" x14ac:dyDescent="0.3">
      <c r="B19" s="27">
        <v>10</v>
      </c>
      <c r="C19" s="28">
        <v>44574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</v>
      </c>
      <c r="Q19" s="27" t="s">
        <v>85</v>
      </c>
      <c r="R19" s="29">
        <v>16.013987999999998</v>
      </c>
      <c r="S19" s="27" t="s">
        <v>136</v>
      </c>
      <c r="T19" s="27">
        <v>7</v>
      </c>
      <c r="U19" s="29">
        <f t="shared" si="0"/>
        <v>112.09791599999998</v>
      </c>
      <c r="V19" s="27" t="s">
        <v>138</v>
      </c>
      <c r="W19" s="27" t="s">
        <v>139</v>
      </c>
    </row>
    <row r="20" spans="2:23" ht="48" thickBot="1" x14ac:dyDescent="0.3">
      <c r="B20" s="27">
        <v>11</v>
      </c>
      <c r="C20" s="28">
        <v>44574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1</v>
      </c>
      <c r="Q20" s="27" t="s">
        <v>86</v>
      </c>
      <c r="R20" s="29">
        <v>11.225987999999999</v>
      </c>
      <c r="S20" s="27" t="s">
        <v>135</v>
      </c>
      <c r="T20" s="27">
        <v>1</v>
      </c>
      <c r="U20" s="29">
        <f t="shared" si="0"/>
        <v>11.225987999999999</v>
      </c>
      <c r="V20" s="27" t="s">
        <v>138</v>
      </c>
      <c r="W20" s="27" t="s">
        <v>139</v>
      </c>
    </row>
    <row r="21" spans="2:23" ht="48" thickBot="1" x14ac:dyDescent="0.3">
      <c r="B21" s="27">
        <v>12</v>
      </c>
      <c r="C21" s="28">
        <v>44574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</v>
      </c>
      <c r="Q21" s="27" t="s">
        <v>87</v>
      </c>
      <c r="R21" s="29">
        <v>18.971988</v>
      </c>
      <c r="S21" s="27" t="s">
        <v>135</v>
      </c>
      <c r="T21" s="27">
        <v>5</v>
      </c>
      <c r="U21" s="29">
        <f t="shared" si="0"/>
        <v>94.859939999999995</v>
      </c>
      <c r="V21" s="27" t="s">
        <v>138</v>
      </c>
      <c r="W21" s="27" t="s">
        <v>139</v>
      </c>
    </row>
    <row r="22" spans="2:23" ht="48" thickBot="1" x14ac:dyDescent="0.3">
      <c r="B22" s="27">
        <v>13</v>
      </c>
      <c r="C22" s="28">
        <v>44574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</v>
      </c>
      <c r="Q22" s="27" t="s">
        <v>88</v>
      </c>
      <c r="R22" s="29">
        <v>8.2139880000000005</v>
      </c>
      <c r="S22" s="27" t="s">
        <v>135</v>
      </c>
      <c r="T22" s="27">
        <v>10</v>
      </c>
      <c r="U22" s="29">
        <f t="shared" si="0"/>
        <v>82.139880000000005</v>
      </c>
      <c r="V22" s="27" t="s">
        <v>138</v>
      </c>
      <c r="W22" s="27" t="s">
        <v>139</v>
      </c>
    </row>
    <row r="23" spans="2:23" ht="48" thickBot="1" x14ac:dyDescent="0.3">
      <c r="B23" s="27">
        <v>14</v>
      </c>
      <c r="C23" s="28">
        <v>44574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1</v>
      </c>
      <c r="Q23" s="27" t="s">
        <v>89</v>
      </c>
      <c r="R23" s="29">
        <v>7.9139879999999998</v>
      </c>
      <c r="S23" s="27" t="s">
        <v>135</v>
      </c>
      <c r="T23" s="27">
        <v>6</v>
      </c>
      <c r="U23" s="29">
        <f t="shared" si="0"/>
        <v>47.483927999999999</v>
      </c>
      <c r="V23" s="27" t="s">
        <v>138</v>
      </c>
      <c r="W23" s="27" t="s">
        <v>139</v>
      </c>
    </row>
    <row r="24" spans="2:23" ht="48" thickBot="1" x14ac:dyDescent="0.3">
      <c r="B24" s="27">
        <v>15</v>
      </c>
      <c r="C24" s="28">
        <v>44574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1</v>
      </c>
      <c r="Q24" s="27" t="s">
        <v>90</v>
      </c>
      <c r="R24" s="29">
        <v>7.2959879999999995</v>
      </c>
      <c r="S24" s="27" t="s">
        <v>135</v>
      </c>
      <c r="T24" s="27">
        <v>5</v>
      </c>
      <c r="U24" s="29">
        <f t="shared" si="0"/>
        <v>36.479939999999999</v>
      </c>
      <c r="V24" s="27" t="s">
        <v>138</v>
      </c>
      <c r="W24" s="27" t="s">
        <v>139</v>
      </c>
    </row>
    <row r="25" spans="2:23" ht="48" thickBot="1" x14ac:dyDescent="0.3">
      <c r="B25" s="27">
        <v>16</v>
      </c>
      <c r="C25" s="28">
        <v>44574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 t="s">
        <v>91</v>
      </c>
      <c r="R25" s="29">
        <v>7.1819879999999996</v>
      </c>
      <c r="S25" s="27" t="s">
        <v>135</v>
      </c>
      <c r="T25" s="27">
        <v>10</v>
      </c>
      <c r="U25" s="29">
        <f t="shared" si="0"/>
        <v>71.819879999999998</v>
      </c>
      <c r="V25" s="27" t="s">
        <v>138</v>
      </c>
      <c r="W25" s="27" t="s">
        <v>139</v>
      </c>
    </row>
    <row r="26" spans="2:23" ht="48" thickBot="1" x14ac:dyDescent="0.3">
      <c r="B26" s="27">
        <v>17</v>
      </c>
      <c r="C26" s="28">
        <v>44574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1</v>
      </c>
      <c r="Q26" s="27" t="s">
        <v>92</v>
      </c>
      <c r="R26" s="29">
        <v>79.079988</v>
      </c>
      <c r="S26" s="27" t="s">
        <v>135</v>
      </c>
      <c r="T26" s="27">
        <v>1</v>
      </c>
      <c r="U26" s="29">
        <f t="shared" si="0"/>
        <v>79.079988</v>
      </c>
      <c r="V26" s="27" t="s">
        <v>138</v>
      </c>
      <c r="W26" s="27" t="s">
        <v>139</v>
      </c>
    </row>
    <row r="27" spans="2:23" ht="48" thickBot="1" x14ac:dyDescent="0.3">
      <c r="B27" s="27">
        <v>18</v>
      </c>
      <c r="C27" s="28">
        <v>44574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</v>
      </c>
      <c r="Q27" s="27" t="s">
        <v>93</v>
      </c>
      <c r="R27" s="29">
        <v>22.277988000000001</v>
      </c>
      <c r="S27" s="27" t="s">
        <v>135</v>
      </c>
      <c r="T27" s="27">
        <v>6</v>
      </c>
      <c r="U27" s="29">
        <f t="shared" si="0"/>
        <v>133.66792800000002</v>
      </c>
      <c r="V27" s="27" t="s">
        <v>138</v>
      </c>
      <c r="W27" s="27" t="s">
        <v>139</v>
      </c>
    </row>
    <row r="28" spans="2:23" ht="48" thickBot="1" x14ac:dyDescent="0.3">
      <c r="B28" s="27">
        <v>19</v>
      </c>
      <c r="C28" s="28">
        <v>44574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1</v>
      </c>
      <c r="Q28" s="27" t="s">
        <v>94</v>
      </c>
      <c r="R28" s="29">
        <v>18.383987999999999</v>
      </c>
      <c r="S28" s="27" t="s">
        <v>135</v>
      </c>
      <c r="T28" s="27">
        <v>4</v>
      </c>
      <c r="U28" s="29">
        <f t="shared" si="0"/>
        <v>73.535951999999995</v>
      </c>
      <c r="V28" s="27" t="s">
        <v>138</v>
      </c>
      <c r="W28" s="27" t="s">
        <v>139</v>
      </c>
    </row>
    <row r="29" spans="2:23" ht="48" thickBot="1" x14ac:dyDescent="0.3">
      <c r="B29" s="27">
        <v>20</v>
      </c>
      <c r="C29" s="28">
        <v>44574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1</v>
      </c>
      <c r="Q29" s="27" t="s">
        <v>95</v>
      </c>
      <c r="R29" s="29">
        <v>18.263987999999998</v>
      </c>
      <c r="S29" s="27" t="s">
        <v>135</v>
      </c>
      <c r="T29" s="27">
        <v>3</v>
      </c>
      <c r="U29" s="29">
        <f t="shared" si="0"/>
        <v>54.791963999999993</v>
      </c>
      <c r="V29" s="27" t="s">
        <v>138</v>
      </c>
      <c r="W29" s="27" t="s">
        <v>139</v>
      </c>
    </row>
    <row r="30" spans="2:23" ht="48" thickBot="1" x14ac:dyDescent="0.3">
      <c r="B30" s="27">
        <v>21</v>
      </c>
      <c r="C30" s="28">
        <v>44574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1</v>
      </c>
      <c r="Q30" s="27" t="s">
        <v>96</v>
      </c>
      <c r="R30" s="29">
        <v>17.183987999999999</v>
      </c>
      <c r="S30" s="27" t="s">
        <v>135</v>
      </c>
      <c r="T30" s="27">
        <v>7</v>
      </c>
      <c r="U30" s="29">
        <f t="shared" si="0"/>
        <v>120.287916</v>
      </c>
      <c r="V30" s="27" t="s">
        <v>138</v>
      </c>
      <c r="W30" s="27" t="s">
        <v>139</v>
      </c>
    </row>
    <row r="31" spans="2:23" ht="48" thickBot="1" x14ac:dyDescent="0.3">
      <c r="B31" s="27">
        <v>22</v>
      </c>
      <c r="C31" s="28">
        <v>44574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 t="s">
        <v>97</v>
      </c>
      <c r="R31" s="29">
        <v>8.2019879999999983</v>
      </c>
      <c r="S31" s="27" t="s">
        <v>135</v>
      </c>
      <c r="T31" s="27">
        <v>20</v>
      </c>
      <c r="U31" s="29">
        <f t="shared" si="0"/>
        <v>164.03975999999997</v>
      </c>
      <c r="V31" s="27" t="s">
        <v>138</v>
      </c>
      <c r="W31" s="27" t="s">
        <v>139</v>
      </c>
    </row>
    <row r="32" spans="2:23" ht="48" thickBot="1" x14ac:dyDescent="0.3">
      <c r="B32" s="27">
        <v>23</v>
      </c>
      <c r="C32" s="28">
        <v>44574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1</v>
      </c>
      <c r="Q32" s="27" t="s">
        <v>98</v>
      </c>
      <c r="R32" s="29">
        <v>12.113987999999999</v>
      </c>
      <c r="S32" s="27" t="s">
        <v>135</v>
      </c>
      <c r="T32" s="27">
        <v>12</v>
      </c>
      <c r="U32" s="29">
        <f t="shared" si="0"/>
        <v>145.36785599999999</v>
      </c>
      <c r="V32" s="27" t="s">
        <v>138</v>
      </c>
      <c r="W32" s="27" t="s">
        <v>139</v>
      </c>
    </row>
    <row r="33" spans="2:23" ht="48" thickBot="1" x14ac:dyDescent="0.3">
      <c r="B33" s="27">
        <v>24</v>
      </c>
      <c r="C33" s="28">
        <v>44574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1</v>
      </c>
      <c r="Q33" s="27" t="s">
        <v>99</v>
      </c>
      <c r="R33" s="29">
        <v>8.0459879999999995</v>
      </c>
      <c r="S33" s="27" t="s">
        <v>135</v>
      </c>
      <c r="T33" s="27">
        <v>11</v>
      </c>
      <c r="U33" s="29">
        <f t="shared" si="0"/>
        <v>88.505867999999992</v>
      </c>
      <c r="V33" s="27" t="s">
        <v>138</v>
      </c>
      <c r="W33" s="27" t="s">
        <v>139</v>
      </c>
    </row>
    <row r="34" spans="2:23" ht="48" thickBot="1" x14ac:dyDescent="0.3">
      <c r="B34" s="27">
        <v>25</v>
      </c>
      <c r="C34" s="28">
        <v>44574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1</v>
      </c>
      <c r="Q34" s="27" t="s">
        <v>100</v>
      </c>
      <c r="R34" s="29">
        <v>8.5619879999999995</v>
      </c>
      <c r="S34" s="27" t="s">
        <v>135</v>
      </c>
      <c r="T34" s="27">
        <v>25</v>
      </c>
      <c r="U34" s="29">
        <f t="shared" si="0"/>
        <v>214.04969999999997</v>
      </c>
      <c r="V34" s="27" t="s">
        <v>138</v>
      </c>
      <c r="W34" s="27" t="s">
        <v>139</v>
      </c>
    </row>
    <row r="35" spans="2:23" ht="48" thickBot="1" x14ac:dyDescent="0.3">
      <c r="B35" s="27">
        <v>26</v>
      </c>
      <c r="C35" s="28">
        <v>44574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1</v>
      </c>
      <c r="Q35" s="27" t="s">
        <v>101</v>
      </c>
      <c r="R35" s="29">
        <v>29.249987999999998</v>
      </c>
      <c r="S35" s="27" t="s">
        <v>135</v>
      </c>
      <c r="T35" s="27">
        <v>1</v>
      </c>
      <c r="U35" s="29">
        <f t="shared" si="0"/>
        <v>29.249987999999998</v>
      </c>
      <c r="V35" s="27" t="s">
        <v>138</v>
      </c>
      <c r="W35" s="27" t="s">
        <v>139</v>
      </c>
    </row>
    <row r="36" spans="2:23" ht="48" thickBot="1" x14ac:dyDescent="0.3">
      <c r="B36" s="27">
        <v>27</v>
      </c>
      <c r="C36" s="28">
        <v>44574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</v>
      </c>
      <c r="Q36" s="27" t="s">
        <v>102</v>
      </c>
      <c r="R36" s="29">
        <v>22.079988000000004</v>
      </c>
      <c r="S36" s="27" t="s">
        <v>135</v>
      </c>
      <c r="T36" s="27">
        <v>3</v>
      </c>
      <c r="U36" s="29">
        <f t="shared" si="0"/>
        <v>66.239964000000015</v>
      </c>
      <c r="V36" s="27" t="s">
        <v>138</v>
      </c>
      <c r="W36" s="27" t="s">
        <v>139</v>
      </c>
    </row>
    <row r="37" spans="2:23" ht="48" thickBot="1" x14ac:dyDescent="0.3">
      <c r="B37" s="27">
        <v>28</v>
      </c>
      <c r="C37" s="28">
        <v>44574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1</v>
      </c>
      <c r="Q37" s="27" t="s">
        <v>80</v>
      </c>
      <c r="R37" s="29">
        <v>16.517987999999999</v>
      </c>
      <c r="S37" s="27" t="s">
        <v>135</v>
      </c>
      <c r="T37" s="27">
        <v>1</v>
      </c>
      <c r="U37" s="29">
        <f t="shared" si="0"/>
        <v>16.517987999999999</v>
      </c>
      <c r="V37" s="27" t="s">
        <v>138</v>
      </c>
      <c r="W37" s="27" t="s">
        <v>139</v>
      </c>
    </row>
    <row r="38" spans="2:23" ht="48" thickBot="1" x14ac:dyDescent="0.3">
      <c r="B38" s="27">
        <v>29</v>
      </c>
      <c r="C38" s="28">
        <v>44574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1</v>
      </c>
      <c r="Q38" s="27" t="s">
        <v>103</v>
      </c>
      <c r="R38" s="29">
        <v>17.159987999999998</v>
      </c>
      <c r="S38" s="27" t="s">
        <v>135</v>
      </c>
      <c r="T38" s="27">
        <v>7</v>
      </c>
      <c r="U38" s="29">
        <f t="shared" si="0"/>
        <v>120.11991599999999</v>
      </c>
      <c r="V38" s="27" t="s">
        <v>138</v>
      </c>
      <c r="W38" s="27" t="s">
        <v>139</v>
      </c>
    </row>
    <row r="39" spans="2:23" ht="48" thickBot="1" x14ac:dyDescent="0.3">
      <c r="B39" s="27">
        <v>30</v>
      </c>
      <c r="C39" s="28">
        <v>44574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1</v>
      </c>
      <c r="Q39" s="27" t="s">
        <v>104</v>
      </c>
      <c r="R39" s="29">
        <v>6.9899879999999994</v>
      </c>
      <c r="S39" s="27" t="s">
        <v>135</v>
      </c>
      <c r="T39" s="27">
        <v>8</v>
      </c>
      <c r="U39" s="29">
        <f t="shared" si="0"/>
        <v>55.919903999999995</v>
      </c>
      <c r="V39" s="27" t="s">
        <v>138</v>
      </c>
      <c r="W39" s="27" t="s">
        <v>139</v>
      </c>
    </row>
    <row r="40" spans="2:23" ht="48" thickBot="1" x14ac:dyDescent="0.3">
      <c r="B40" s="27">
        <v>31</v>
      </c>
      <c r="C40" s="28">
        <v>44574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 t="s">
        <v>105</v>
      </c>
      <c r="R40" s="29">
        <v>6.419988</v>
      </c>
      <c r="S40" s="27" t="s">
        <v>135</v>
      </c>
      <c r="T40" s="27">
        <v>17</v>
      </c>
      <c r="U40" s="29">
        <f t="shared" si="0"/>
        <v>109.139796</v>
      </c>
      <c r="V40" s="27" t="s">
        <v>138</v>
      </c>
      <c r="W40" s="27" t="s">
        <v>139</v>
      </c>
    </row>
    <row r="41" spans="2:23" ht="48" thickBot="1" x14ac:dyDescent="0.3">
      <c r="B41" s="27">
        <v>32</v>
      </c>
      <c r="C41" s="28">
        <v>44574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 t="s">
        <v>106</v>
      </c>
      <c r="R41" s="29">
        <v>6.4799879999999996</v>
      </c>
      <c r="S41" s="27" t="s">
        <v>135</v>
      </c>
      <c r="T41" s="27">
        <v>1</v>
      </c>
      <c r="U41" s="29">
        <f t="shared" si="0"/>
        <v>6.4799879999999996</v>
      </c>
      <c r="V41" s="27" t="s">
        <v>138</v>
      </c>
      <c r="W41" s="27" t="s">
        <v>139</v>
      </c>
    </row>
    <row r="42" spans="2:23" ht="48" thickBot="1" x14ac:dyDescent="0.3">
      <c r="B42" s="27">
        <v>33</v>
      </c>
      <c r="C42" s="28">
        <v>44574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1</v>
      </c>
      <c r="Q42" s="27" t="s">
        <v>107</v>
      </c>
      <c r="R42" s="29">
        <v>6.4799879999999996</v>
      </c>
      <c r="S42" s="27" t="s">
        <v>135</v>
      </c>
      <c r="T42" s="27">
        <v>1</v>
      </c>
      <c r="U42" s="29">
        <f t="shared" si="0"/>
        <v>6.4799879999999996</v>
      </c>
      <c r="V42" s="27" t="s">
        <v>138</v>
      </c>
      <c r="W42" s="27" t="s">
        <v>139</v>
      </c>
    </row>
    <row r="43" spans="2:23" ht="48" thickBot="1" x14ac:dyDescent="0.3">
      <c r="B43" s="27">
        <v>34</v>
      </c>
      <c r="C43" s="28">
        <v>44574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 t="s">
        <v>108</v>
      </c>
      <c r="R43" s="29">
        <v>6.4799879999999996</v>
      </c>
      <c r="S43" s="27" t="s">
        <v>135</v>
      </c>
      <c r="T43" s="27">
        <v>2</v>
      </c>
      <c r="U43" s="29">
        <f t="shared" si="0"/>
        <v>12.959975999999999</v>
      </c>
      <c r="V43" s="27" t="s">
        <v>138</v>
      </c>
      <c r="W43" s="27" t="s">
        <v>139</v>
      </c>
    </row>
    <row r="44" spans="2:23" ht="48" thickBot="1" x14ac:dyDescent="0.3">
      <c r="B44" s="27">
        <v>35</v>
      </c>
      <c r="C44" s="28">
        <v>44574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1</v>
      </c>
      <c r="Q44" s="27" t="s">
        <v>109</v>
      </c>
      <c r="R44" s="29">
        <v>6.4799879999999996</v>
      </c>
      <c r="S44" s="27" t="s">
        <v>135</v>
      </c>
      <c r="T44" s="27">
        <v>1</v>
      </c>
      <c r="U44" s="29">
        <f t="shared" si="0"/>
        <v>6.4799879999999996</v>
      </c>
      <c r="V44" s="27" t="s">
        <v>138</v>
      </c>
      <c r="W44" s="27" t="s">
        <v>139</v>
      </c>
    </row>
    <row r="45" spans="2:23" ht="48" thickBot="1" x14ac:dyDescent="0.3">
      <c r="B45" s="27">
        <v>36</v>
      </c>
      <c r="C45" s="28">
        <v>44574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1</v>
      </c>
      <c r="Q45" s="27" t="s">
        <v>110</v>
      </c>
      <c r="R45" s="29">
        <v>6.4799879999999996</v>
      </c>
      <c r="S45" s="27" t="s">
        <v>135</v>
      </c>
      <c r="T45" s="27">
        <v>1</v>
      </c>
      <c r="U45" s="29">
        <f t="shared" si="0"/>
        <v>6.4799879999999996</v>
      </c>
      <c r="V45" s="27" t="s">
        <v>138</v>
      </c>
      <c r="W45" s="27" t="s">
        <v>139</v>
      </c>
    </row>
    <row r="46" spans="2:23" ht="48" thickBot="1" x14ac:dyDescent="0.3">
      <c r="B46" s="27">
        <v>37</v>
      </c>
      <c r="C46" s="28">
        <v>44574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1</v>
      </c>
      <c r="Q46" s="27" t="s">
        <v>111</v>
      </c>
      <c r="R46" s="29">
        <v>6.4799879999999996</v>
      </c>
      <c r="S46" s="27" t="s">
        <v>135</v>
      </c>
      <c r="T46" s="27">
        <v>1</v>
      </c>
      <c r="U46" s="29">
        <f t="shared" si="0"/>
        <v>6.4799879999999996</v>
      </c>
      <c r="V46" s="27" t="s">
        <v>138</v>
      </c>
      <c r="W46" s="27" t="s">
        <v>139</v>
      </c>
    </row>
    <row r="47" spans="2:23" ht="48" thickBot="1" x14ac:dyDescent="0.3">
      <c r="B47" s="27">
        <v>38</v>
      </c>
      <c r="C47" s="28">
        <v>44574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1</v>
      </c>
      <c r="Q47" s="27" t="s">
        <v>112</v>
      </c>
      <c r="R47" s="29">
        <v>6.4799879999999996</v>
      </c>
      <c r="S47" s="27" t="s">
        <v>135</v>
      </c>
      <c r="T47" s="27">
        <v>1</v>
      </c>
      <c r="U47" s="29">
        <f t="shared" si="0"/>
        <v>6.4799879999999996</v>
      </c>
      <c r="V47" s="27" t="s">
        <v>138</v>
      </c>
      <c r="W47" s="27" t="s">
        <v>139</v>
      </c>
    </row>
    <row r="48" spans="2:23" ht="48" thickBot="1" x14ac:dyDescent="0.3">
      <c r="B48" s="27">
        <v>39</v>
      </c>
      <c r="C48" s="28">
        <v>44574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1</v>
      </c>
      <c r="Q48" s="27" t="s">
        <v>113</v>
      </c>
      <c r="R48" s="29">
        <v>6.4799879999999996</v>
      </c>
      <c r="S48" s="27" t="s">
        <v>135</v>
      </c>
      <c r="T48" s="27">
        <v>1</v>
      </c>
      <c r="U48" s="29">
        <f t="shared" si="0"/>
        <v>6.4799879999999996</v>
      </c>
      <c r="V48" s="27" t="s">
        <v>138</v>
      </c>
      <c r="W48" s="27" t="s">
        <v>139</v>
      </c>
    </row>
    <row r="49" spans="2:23" ht="48" thickBot="1" x14ac:dyDescent="0.3">
      <c r="B49" s="27">
        <v>40</v>
      </c>
      <c r="C49" s="28">
        <v>44574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1</v>
      </c>
      <c r="Q49" s="27" t="s">
        <v>114</v>
      </c>
      <c r="R49" s="29">
        <v>6.4799879999999996</v>
      </c>
      <c r="S49" s="27" t="s">
        <v>135</v>
      </c>
      <c r="T49" s="27">
        <v>1</v>
      </c>
      <c r="U49" s="29">
        <f t="shared" si="0"/>
        <v>6.4799879999999996</v>
      </c>
      <c r="V49" s="27" t="s">
        <v>138</v>
      </c>
      <c r="W49" s="27" t="s">
        <v>139</v>
      </c>
    </row>
    <row r="50" spans="2:23" ht="48" thickBot="1" x14ac:dyDescent="0.3">
      <c r="B50" s="27">
        <v>41</v>
      </c>
      <c r="C50" s="28">
        <v>44574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1</v>
      </c>
      <c r="Q50" s="27" t="s">
        <v>115</v>
      </c>
      <c r="R50" s="29">
        <v>27.323988</v>
      </c>
      <c r="S50" s="27" t="s">
        <v>135</v>
      </c>
      <c r="T50" s="27">
        <v>1</v>
      </c>
      <c r="U50" s="29">
        <f t="shared" si="0"/>
        <v>27.323988</v>
      </c>
      <c r="V50" s="27" t="s">
        <v>138</v>
      </c>
      <c r="W50" s="27" t="s">
        <v>139</v>
      </c>
    </row>
    <row r="51" spans="2:23" ht="48" thickBot="1" x14ac:dyDescent="0.3">
      <c r="B51" s="27">
        <v>42</v>
      </c>
      <c r="C51" s="28">
        <v>44574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1</v>
      </c>
      <c r="Q51" s="27" t="s">
        <v>116</v>
      </c>
      <c r="R51" s="29">
        <v>39.971987999999996</v>
      </c>
      <c r="S51" s="27" t="s">
        <v>136</v>
      </c>
      <c r="T51" s="27">
        <v>1</v>
      </c>
      <c r="U51" s="29">
        <f t="shared" si="0"/>
        <v>39.971987999999996</v>
      </c>
      <c r="V51" s="27" t="s">
        <v>138</v>
      </c>
      <c r="W51" s="27" t="s">
        <v>139</v>
      </c>
    </row>
    <row r="52" spans="2:23" ht="48" thickBot="1" x14ac:dyDescent="0.3">
      <c r="B52" s="27">
        <v>43</v>
      </c>
      <c r="C52" s="28">
        <v>44574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1</v>
      </c>
      <c r="Q52" s="27" t="s">
        <v>117</v>
      </c>
      <c r="R52" s="29">
        <v>5.1599880000000002</v>
      </c>
      <c r="S52" s="27" t="s">
        <v>135</v>
      </c>
      <c r="T52" s="27">
        <v>2</v>
      </c>
      <c r="U52" s="29">
        <f t="shared" si="0"/>
        <v>10.319976</v>
      </c>
      <c r="V52" s="27" t="s">
        <v>138</v>
      </c>
      <c r="W52" s="27" t="s">
        <v>139</v>
      </c>
    </row>
    <row r="53" spans="2:23" ht="48" thickBot="1" x14ac:dyDescent="0.3">
      <c r="B53" s="27">
        <v>44</v>
      </c>
      <c r="C53" s="28">
        <v>44574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1</v>
      </c>
      <c r="Q53" s="27" t="s">
        <v>118</v>
      </c>
      <c r="R53" s="29">
        <v>1.2299880000000001</v>
      </c>
      <c r="S53" s="27" t="s">
        <v>137</v>
      </c>
      <c r="T53" s="27">
        <v>1</v>
      </c>
      <c r="U53" s="29">
        <f t="shared" si="0"/>
        <v>1.2299880000000001</v>
      </c>
      <c r="V53" s="27" t="s">
        <v>138</v>
      </c>
      <c r="W53" s="27" t="s">
        <v>139</v>
      </c>
    </row>
    <row r="54" spans="2:23" ht="48" thickBot="1" x14ac:dyDescent="0.3">
      <c r="B54" s="27">
        <v>45</v>
      </c>
      <c r="C54" s="28">
        <v>44574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1</v>
      </c>
      <c r="Q54" s="27" t="s">
        <v>119</v>
      </c>
      <c r="R54" s="29">
        <v>16.955987999999998</v>
      </c>
      <c r="S54" s="27" t="s">
        <v>135</v>
      </c>
      <c r="T54" s="27">
        <v>1</v>
      </c>
      <c r="U54" s="29">
        <f t="shared" si="0"/>
        <v>16.955987999999998</v>
      </c>
      <c r="V54" s="27" t="s">
        <v>138</v>
      </c>
      <c r="W54" s="27" t="s">
        <v>139</v>
      </c>
    </row>
    <row r="55" spans="2:23" ht="48" thickBot="1" x14ac:dyDescent="0.3">
      <c r="B55" s="27">
        <v>46</v>
      </c>
      <c r="C55" s="28">
        <v>44574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1</v>
      </c>
      <c r="Q55" s="27" t="s">
        <v>120</v>
      </c>
      <c r="R55" s="29">
        <v>2.423988</v>
      </c>
      <c r="S55" s="27" t="s">
        <v>135</v>
      </c>
      <c r="T55" s="27">
        <v>2</v>
      </c>
      <c r="U55" s="29">
        <f t="shared" si="0"/>
        <v>4.8479760000000001</v>
      </c>
      <c r="V55" s="27" t="s">
        <v>138</v>
      </c>
      <c r="W55" s="27" t="s">
        <v>139</v>
      </c>
    </row>
    <row r="56" spans="2:23" ht="48" thickBot="1" x14ac:dyDescent="0.3">
      <c r="B56" s="27">
        <v>47</v>
      </c>
      <c r="C56" s="28">
        <v>44574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1</v>
      </c>
      <c r="Q56" s="27" t="s">
        <v>121</v>
      </c>
      <c r="R56" s="29">
        <v>2.423988</v>
      </c>
      <c r="S56" s="27" t="s">
        <v>135</v>
      </c>
      <c r="T56" s="27">
        <v>2</v>
      </c>
      <c r="U56" s="29">
        <f t="shared" si="0"/>
        <v>4.8479760000000001</v>
      </c>
      <c r="V56" s="27" t="s">
        <v>138</v>
      </c>
      <c r="W56" s="27" t="s">
        <v>139</v>
      </c>
    </row>
    <row r="57" spans="2:23" ht="48" thickBot="1" x14ac:dyDescent="0.3">
      <c r="B57" s="27">
        <v>48</v>
      </c>
      <c r="C57" s="28">
        <v>44574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</v>
      </c>
      <c r="Q57" s="27" t="s">
        <v>122</v>
      </c>
      <c r="R57" s="29">
        <v>2.423988</v>
      </c>
      <c r="S57" s="27" t="s">
        <v>135</v>
      </c>
      <c r="T57" s="27">
        <v>2</v>
      </c>
      <c r="U57" s="29">
        <f t="shared" si="0"/>
        <v>4.8479760000000001</v>
      </c>
      <c r="V57" s="27" t="s">
        <v>138</v>
      </c>
      <c r="W57" s="27" t="s">
        <v>139</v>
      </c>
    </row>
    <row r="58" spans="2:23" ht="48" thickBot="1" x14ac:dyDescent="0.3">
      <c r="B58" s="27">
        <v>49</v>
      </c>
      <c r="C58" s="28">
        <v>44574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1</v>
      </c>
      <c r="Q58" s="27" t="s">
        <v>123</v>
      </c>
      <c r="R58" s="29">
        <v>5.0759879999999997</v>
      </c>
      <c r="S58" s="27" t="s">
        <v>135</v>
      </c>
      <c r="T58" s="27">
        <v>2</v>
      </c>
      <c r="U58" s="29">
        <f t="shared" si="0"/>
        <v>10.151975999999999</v>
      </c>
      <c r="V58" s="27" t="s">
        <v>138</v>
      </c>
      <c r="W58" s="27" t="s">
        <v>139</v>
      </c>
    </row>
    <row r="59" spans="2:23" ht="48" thickBot="1" x14ac:dyDescent="0.3">
      <c r="B59" s="27">
        <v>50</v>
      </c>
      <c r="C59" s="28">
        <v>44574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1</v>
      </c>
      <c r="Q59" s="27" t="s">
        <v>124</v>
      </c>
      <c r="R59" s="29">
        <v>3.0239879999999997</v>
      </c>
      <c r="S59" s="27" t="s">
        <v>135</v>
      </c>
      <c r="T59" s="27">
        <v>1</v>
      </c>
      <c r="U59" s="29">
        <f t="shared" si="0"/>
        <v>3.0239879999999997</v>
      </c>
      <c r="V59" s="27" t="s">
        <v>138</v>
      </c>
      <c r="W59" s="27" t="s">
        <v>139</v>
      </c>
    </row>
    <row r="60" spans="2:23" ht="48" thickBot="1" x14ac:dyDescent="0.3">
      <c r="B60" s="27">
        <v>51</v>
      </c>
      <c r="C60" s="28">
        <v>44574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1</v>
      </c>
      <c r="Q60" s="27" t="s">
        <v>125</v>
      </c>
      <c r="R60" s="29">
        <v>1.097988</v>
      </c>
      <c r="S60" s="27" t="s">
        <v>135</v>
      </c>
      <c r="T60" s="27">
        <v>1</v>
      </c>
      <c r="U60" s="29">
        <f t="shared" si="0"/>
        <v>1.097988</v>
      </c>
      <c r="V60" s="27" t="s">
        <v>138</v>
      </c>
      <c r="W60" s="27" t="s">
        <v>139</v>
      </c>
    </row>
    <row r="61" spans="2:23" ht="48" thickBot="1" x14ac:dyDescent="0.3">
      <c r="B61" s="27">
        <v>52</v>
      </c>
      <c r="C61" s="28">
        <v>44574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1</v>
      </c>
      <c r="Q61" s="27" t="s">
        <v>126</v>
      </c>
      <c r="R61" s="29">
        <v>32.507987999999997</v>
      </c>
      <c r="S61" s="27" t="s">
        <v>136</v>
      </c>
      <c r="T61" s="27">
        <v>1</v>
      </c>
      <c r="U61" s="29">
        <f t="shared" si="0"/>
        <v>32.507987999999997</v>
      </c>
      <c r="V61" s="27" t="s">
        <v>138</v>
      </c>
      <c r="W61" s="27" t="s">
        <v>139</v>
      </c>
    </row>
    <row r="62" spans="2:23" ht="48" thickBot="1" x14ac:dyDescent="0.3">
      <c r="B62" s="27">
        <v>53</v>
      </c>
      <c r="C62" s="28">
        <v>44574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1</v>
      </c>
      <c r="Q62" s="27" t="s">
        <v>127</v>
      </c>
      <c r="R62" s="29">
        <v>4.2239879999999994</v>
      </c>
      <c r="S62" s="27" t="s">
        <v>135</v>
      </c>
      <c r="T62" s="27">
        <v>2</v>
      </c>
      <c r="U62" s="29">
        <f t="shared" si="0"/>
        <v>8.4479759999999988</v>
      </c>
      <c r="V62" s="27" t="s">
        <v>138</v>
      </c>
      <c r="W62" s="27" t="s">
        <v>139</v>
      </c>
    </row>
    <row r="63" spans="2:23" ht="48" thickBot="1" x14ac:dyDescent="0.3">
      <c r="B63" s="27">
        <v>54</v>
      </c>
      <c r="C63" s="28">
        <v>44574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1</v>
      </c>
      <c r="Q63" s="27" t="s">
        <v>128</v>
      </c>
      <c r="R63" s="29">
        <v>16.979987999999999</v>
      </c>
      <c r="S63" s="27" t="s">
        <v>136</v>
      </c>
      <c r="T63" s="27">
        <v>10</v>
      </c>
      <c r="U63" s="29">
        <f t="shared" si="0"/>
        <v>169.79987999999997</v>
      </c>
      <c r="V63" s="27" t="s">
        <v>138</v>
      </c>
      <c r="W63" s="27" t="s">
        <v>139</v>
      </c>
    </row>
    <row r="64" spans="2:23" ht="48" thickBot="1" x14ac:dyDescent="0.3">
      <c r="B64" s="27">
        <v>55</v>
      </c>
      <c r="C64" s="28">
        <v>44574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1</v>
      </c>
      <c r="Q64" s="27" t="s">
        <v>85</v>
      </c>
      <c r="R64" s="29">
        <v>16.919988</v>
      </c>
      <c r="S64" s="27" t="s">
        <v>136</v>
      </c>
      <c r="T64" s="27">
        <v>4</v>
      </c>
      <c r="U64" s="29">
        <f t="shared" si="0"/>
        <v>67.679952</v>
      </c>
      <c r="V64" s="27" t="s">
        <v>138</v>
      </c>
      <c r="W64" s="27" t="s">
        <v>139</v>
      </c>
    </row>
    <row r="65" spans="2:23" ht="48" thickBot="1" x14ac:dyDescent="0.3">
      <c r="B65" s="27">
        <v>56</v>
      </c>
      <c r="C65" s="28">
        <v>44574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1</v>
      </c>
      <c r="Q65" s="27" t="s">
        <v>129</v>
      </c>
      <c r="R65" s="29">
        <v>53.153987999999998</v>
      </c>
      <c r="S65" s="27" t="s">
        <v>135</v>
      </c>
      <c r="T65" s="27">
        <v>1</v>
      </c>
      <c r="U65" s="29">
        <f t="shared" si="0"/>
        <v>53.153987999999998</v>
      </c>
      <c r="V65" s="27" t="s">
        <v>138</v>
      </c>
      <c r="W65" s="27" t="s">
        <v>139</v>
      </c>
    </row>
    <row r="66" spans="2:23" ht="48" thickBot="1" x14ac:dyDescent="0.3">
      <c r="B66" s="27">
        <v>57</v>
      </c>
      <c r="C66" s="28">
        <v>44574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</v>
      </c>
      <c r="Q66" s="27" t="s">
        <v>130</v>
      </c>
      <c r="R66" s="29">
        <v>7.6199879999999993</v>
      </c>
      <c r="S66" s="27" t="s">
        <v>135</v>
      </c>
      <c r="T66" s="27">
        <v>1</v>
      </c>
      <c r="U66" s="29">
        <f t="shared" si="0"/>
        <v>7.6199879999999993</v>
      </c>
      <c r="V66" s="27" t="s">
        <v>138</v>
      </c>
      <c r="W66" s="27" t="s">
        <v>139</v>
      </c>
    </row>
    <row r="67" spans="2:23" ht="48" thickBot="1" x14ac:dyDescent="0.3">
      <c r="B67" s="27">
        <v>58</v>
      </c>
      <c r="C67" s="28">
        <v>44574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1</v>
      </c>
      <c r="Q67" s="27" t="s">
        <v>131</v>
      </c>
      <c r="R67" s="29">
        <v>10.475987999999999</v>
      </c>
      <c r="S67" s="27" t="s">
        <v>135</v>
      </c>
      <c r="T67" s="27">
        <v>1</v>
      </c>
      <c r="U67" s="29">
        <f t="shared" si="0"/>
        <v>10.475987999999999</v>
      </c>
      <c r="V67" s="27" t="s">
        <v>138</v>
      </c>
      <c r="W67" s="27" t="s">
        <v>139</v>
      </c>
    </row>
    <row r="68" spans="2:23" ht="48" thickBot="1" x14ac:dyDescent="0.3">
      <c r="B68" s="27">
        <v>59</v>
      </c>
      <c r="C68" s="28">
        <v>44574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1</v>
      </c>
      <c r="Q68" s="27" t="s">
        <v>132</v>
      </c>
      <c r="R68" s="29">
        <v>10.475987999999999</v>
      </c>
      <c r="S68" s="27" t="s">
        <v>135</v>
      </c>
      <c r="T68" s="27">
        <v>1</v>
      </c>
      <c r="U68" s="29">
        <f t="shared" si="0"/>
        <v>10.475987999999999</v>
      </c>
      <c r="V68" s="27" t="s">
        <v>138</v>
      </c>
      <c r="W68" s="27" t="s">
        <v>139</v>
      </c>
    </row>
    <row r="69" spans="2:23" ht="48" thickBot="1" x14ac:dyDescent="0.3">
      <c r="B69" s="27">
        <v>60</v>
      </c>
      <c r="C69" s="28">
        <v>44574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1</v>
      </c>
      <c r="Q69" s="27" t="s">
        <v>133</v>
      </c>
      <c r="R69" s="29">
        <v>10.475987999999999</v>
      </c>
      <c r="S69" s="27" t="s">
        <v>135</v>
      </c>
      <c r="T69" s="27">
        <v>1</v>
      </c>
      <c r="U69" s="29">
        <f t="shared" si="0"/>
        <v>10.475987999999999</v>
      </c>
      <c r="V69" s="27" t="s">
        <v>138</v>
      </c>
      <c r="W69" s="27" t="s">
        <v>139</v>
      </c>
    </row>
    <row r="70" spans="2:23" ht="48" thickBot="1" x14ac:dyDescent="0.3">
      <c r="B70" s="27">
        <v>61</v>
      </c>
      <c r="C70" s="28">
        <v>44574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1</v>
      </c>
      <c r="Q70" s="27" t="s">
        <v>134</v>
      </c>
      <c r="R70" s="29">
        <v>15.366011999999998</v>
      </c>
      <c r="S70" s="27" t="s">
        <v>135</v>
      </c>
      <c r="T70" s="27">
        <v>2</v>
      </c>
      <c r="U70" s="29">
        <f t="shared" si="0"/>
        <v>30.732023999999996</v>
      </c>
      <c r="V70" s="27" t="s">
        <v>138</v>
      </c>
      <c r="W70" s="27" t="s">
        <v>139</v>
      </c>
    </row>
    <row r="71" spans="2:23" ht="48" thickBot="1" x14ac:dyDescent="0.3">
      <c r="B71" s="27">
        <v>62</v>
      </c>
      <c r="C71" s="28">
        <v>44574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1</v>
      </c>
      <c r="Q71" s="27" t="s">
        <v>102</v>
      </c>
      <c r="R71" s="29">
        <v>19.919988</v>
      </c>
      <c r="S71" s="27" t="s">
        <v>135</v>
      </c>
      <c r="T71" s="27">
        <v>5</v>
      </c>
      <c r="U71" s="29">
        <f t="shared" si="0"/>
        <v>99.599940000000004</v>
      </c>
      <c r="V71" s="27" t="s">
        <v>138</v>
      </c>
      <c r="W71" s="27" t="s">
        <v>139</v>
      </c>
    </row>
    <row r="72" spans="2:23" ht="48" thickBot="1" x14ac:dyDescent="0.3">
      <c r="B72" s="27">
        <v>63</v>
      </c>
      <c r="C72" s="28">
        <v>44558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1</v>
      </c>
      <c r="O72" s="27">
        <v>0</v>
      </c>
      <c r="P72" s="27">
        <v>0</v>
      </c>
      <c r="Q72" s="27" t="s">
        <v>146</v>
      </c>
      <c r="R72" s="29">
        <v>8.5919999999999996E-2</v>
      </c>
      <c r="S72" s="27" t="s">
        <v>159</v>
      </c>
      <c r="T72" s="27">
        <v>19516</v>
      </c>
      <c r="U72" s="30">
        <f>R72*T72</f>
        <v>1676.8147199999999</v>
      </c>
      <c r="V72" s="27" t="s">
        <v>161</v>
      </c>
      <c r="W72" s="27" t="s">
        <v>160</v>
      </c>
    </row>
    <row r="73" spans="2:23" ht="48" thickBot="1" x14ac:dyDescent="0.3">
      <c r="B73" s="27">
        <v>64</v>
      </c>
      <c r="C73" s="28">
        <v>44558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7">
        <v>0</v>
      </c>
      <c r="Q73" s="27" t="s">
        <v>147</v>
      </c>
      <c r="R73" s="29">
        <v>0.33480000000000004</v>
      </c>
      <c r="S73" s="27" t="s">
        <v>159</v>
      </c>
      <c r="T73" s="27">
        <v>73564</v>
      </c>
      <c r="U73" s="30">
        <f t="shared" ref="U73:U102" si="1">R73*T73</f>
        <v>24629.227200000005</v>
      </c>
      <c r="V73" s="27" t="s">
        <v>161</v>
      </c>
      <c r="W73" s="27" t="s">
        <v>160</v>
      </c>
    </row>
    <row r="74" spans="2:23" ht="48" thickBot="1" x14ac:dyDescent="0.3">
      <c r="B74" s="27">
        <v>65</v>
      </c>
      <c r="C74" s="28">
        <v>44558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1</v>
      </c>
      <c r="O74" s="27">
        <v>0</v>
      </c>
      <c r="P74" s="27">
        <v>0</v>
      </c>
      <c r="Q74" s="27" t="s">
        <v>148</v>
      </c>
      <c r="R74" s="29">
        <v>0.67799999999999994</v>
      </c>
      <c r="S74" s="27" t="s">
        <v>159</v>
      </c>
      <c r="T74" s="27">
        <v>2203</v>
      </c>
      <c r="U74" s="30">
        <f t="shared" si="1"/>
        <v>1493.6339999999998</v>
      </c>
      <c r="V74" s="27" t="s">
        <v>161</v>
      </c>
      <c r="W74" s="27" t="s">
        <v>160</v>
      </c>
    </row>
    <row r="75" spans="2:23" ht="48" thickBot="1" x14ac:dyDescent="0.3">
      <c r="B75" s="27">
        <v>66</v>
      </c>
      <c r="C75" s="28">
        <v>44558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1</v>
      </c>
      <c r="O75" s="27">
        <v>0</v>
      </c>
      <c r="P75" s="27">
        <v>0</v>
      </c>
      <c r="Q75" s="27" t="s">
        <v>149</v>
      </c>
      <c r="R75" s="29">
        <v>1.0224</v>
      </c>
      <c r="S75" s="27" t="s">
        <v>159</v>
      </c>
      <c r="T75" s="27">
        <v>1031</v>
      </c>
      <c r="U75" s="30">
        <f t="shared" si="1"/>
        <v>1054.0944</v>
      </c>
      <c r="V75" s="27" t="s">
        <v>161</v>
      </c>
      <c r="W75" s="27" t="s">
        <v>160</v>
      </c>
    </row>
    <row r="76" spans="2:23" ht="48" thickBot="1" x14ac:dyDescent="0.3">
      <c r="B76" s="27">
        <v>67</v>
      </c>
      <c r="C76" s="28">
        <v>44558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 t="s">
        <v>146</v>
      </c>
      <c r="R76" s="29">
        <v>8.5919999999999996E-2</v>
      </c>
      <c r="S76" s="27" t="s">
        <v>159</v>
      </c>
      <c r="T76" s="27">
        <v>17346</v>
      </c>
      <c r="U76" s="30">
        <f t="shared" si="1"/>
        <v>1490.36832</v>
      </c>
      <c r="V76" s="27" t="s">
        <v>161</v>
      </c>
      <c r="W76" s="27" t="s">
        <v>160</v>
      </c>
    </row>
    <row r="77" spans="2:23" ht="48" thickBot="1" x14ac:dyDescent="0.3">
      <c r="B77" s="27">
        <v>68</v>
      </c>
      <c r="C77" s="28">
        <v>44558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1</v>
      </c>
      <c r="O77" s="27">
        <v>0</v>
      </c>
      <c r="P77" s="27">
        <v>0</v>
      </c>
      <c r="Q77" s="27" t="s">
        <v>147</v>
      </c>
      <c r="R77" s="29">
        <v>0.33480000000000004</v>
      </c>
      <c r="S77" s="27" t="s">
        <v>159</v>
      </c>
      <c r="T77" s="27">
        <v>96822</v>
      </c>
      <c r="U77" s="30">
        <f t="shared" si="1"/>
        <v>32416.005600000004</v>
      </c>
      <c r="V77" s="27" t="s">
        <v>161</v>
      </c>
      <c r="W77" s="27" t="s">
        <v>160</v>
      </c>
    </row>
    <row r="78" spans="2:23" ht="48" thickBot="1" x14ac:dyDescent="0.3">
      <c r="B78" s="27">
        <v>69</v>
      </c>
      <c r="C78" s="28">
        <v>44558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1</v>
      </c>
      <c r="O78" s="27">
        <v>0</v>
      </c>
      <c r="P78" s="27">
        <v>0</v>
      </c>
      <c r="Q78" s="27" t="s">
        <v>148</v>
      </c>
      <c r="R78" s="29">
        <v>0.67799999999999994</v>
      </c>
      <c r="S78" s="27" t="s">
        <v>159</v>
      </c>
      <c r="T78" s="27">
        <v>2979</v>
      </c>
      <c r="U78" s="30">
        <f t="shared" si="1"/>
        <v>2019.7619999999997</v>
      </c>
      <c r="V78" s="27" t="s">
        <v>161</v>
      </c>
      <c r="W78" s="27" t="s">
        <v>160</v>
      </c>
    </row>
    <row r="79" spans="2:23" ht="48" thickBot="1" x14ac:dyDescent="0.3">
      <c r="B79" s="27">
        <v>70</v>
      </c>
      <c r="C79" s="28">
        <v>44558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1</v>
      </c>
      <c r="O79" s="27">
        <v>0</v>
      </c>
      <c r="P79" s="27">
        <v>0</v>
      </c>
      <c r="Q79" s="27" t="s">
        <v>149</v>
      </c>
      <c r="R79" s="29">
        <v>1.0224</v>
      </c>
      <c r="S79" s="27" t="s">
        <v>159</v>
      </c>
      <c r="T79" s="27">
        <v>449</v>
      </c>
      <c r="U79" s="30">
        <f t="shared" si="1"/>
        <v>459.05759999999998</v>
      </c>
      <c r="V79" s="27" t="s">
        <v>161</v>
      </c>
      <c r="W79" s="27" t="s">
        <v>160</v>
      </c>
    </row>
    <row r="80" spans="2:23" ht="48" thickBot="1" x14ac:dyDescent="0.3">
      <c r="B80" s="27">
        <v>71</v>
      </c>
      <c r="C80" s="28">
        <v>44558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1</v>
      </c>
      <c r="O80" s="27">
        <v>0</v>
      </c>
      <c r="P80" s="27">
        <v>0</v>
      </c>
      <c r="Q80" s="27" t="s">
        <v>146</v>
      </c>
      <c r="R80" s="29">
        <v>8.5919999999999996E-2</v>
      </c>
      <c r="S80" s="27" t="s">
        <v>159</v>
      </c>
      <c r="T80" s="27">
        <v>2926</v>
      </c>
      <c r="U80" s="30">
        <f t="shared" si="1"/>
        <v>251.40191999999999</v>
      </c>
      <c r="V80" s="27" t="s">
        <v>161</v>
      </c>
      <c r="W80" s="27" t="s">
        <v>160</v>
      </c>
    </row>
    <row r="81" spans="2:23" ht="48" thickBot="1" x14ac:dyDescent="0.3">
      <c r="B81" s="27">
        <v>72</v>
      </c>
      <c r="C81" s="28">
        <v>44558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1</v>
      </c>
      <c r="O81" s="27">
        <v>0</v>
      </c>
      <c r="P81" s="27">
        <v>0</v>
      </c>
      <c r="Q81" s="27" t="s">
        <v>147</v>
      </c>
      <c r="R81" s="29">
        <v>0.36359999999999998</v>
      </c>
      <c r="S81" s="27" t="s">
        <v>159</v>
      </c>
      <c r="T81" s="27">
        <v>12675</v>
      </c>
      <c r="U81" s="30">
        <f t="shared" si="1"/>
        <v>4608.63</v>
      </c>
      <c r="V81" s="27" t="s">
        <v>161</v>
      </c>
      <c r="W81" s="27" t="s">
        <v>160</v>
      </c>
    </row>
    <row r="82" spans="2:23" ht="48" thickBot="1" x14ac:dyDescent="0.3">
      <c r="B82" s="27">
        <v>73</v>
      </c>
      <c r="C82" s="28">
        <v>44558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7">
        <v>0</v>
      </c>
      <c r="Q82" s="27" t="s">
        <v>148</v>
      </c>
      <c r="R82" s="29">
        <v>0.67799999999999994</v>
      </c>
      <c r="S82" s="27" t="s">
        <v>159</v>
      </c>
      <c r="T82" s="27">
        <v>390</v>
      </c>
      <c r="U82" s="30">
        <f t="shared" si="1"/>
        <v>264.41999999999996</v>
      </c>
      <c r="V82" s="27" t="s">
        <v>161</v>
      </c>
      <c r="W82" s="27" t="s">
        <v>160</v>
      </c>
    </row>
    <row r="83" spans="2:23" ht="48" thickBot="1" x14ac:dyDescent="0.3">
      <c r="B83" s="27">
        <v>74</v>
      </c>
      <c r="C83" s="28">
        <v>44558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7">
        <v>0</v>
      </c>
      <c r="Q83" s="27" t="s">
        <v>149</v>
      </c>
      <c r="R83" s="29">
        <v>1.0224</v>
      </c>
      <c r="S83" s="27" t="s">
        <v>159</v>
      </c>
      <c r="T83" s="27">
        <v>59</v>
      </c>
      <c r="U83" s="30">
        <f t="shared" si="1"/>
        <v>60.321599999999997</v>
      </c>
      <c r="V83" s="27" t="s">
        <v>161</v>
      </c>
      <c r="W83" s="27" t="s">
        <v>160</v>
      </c>
    </row>
    <row r="84" spans="2:23" ht="48" thickBot="1" x14ac:dyDescent="0.3">
      <c r="B84" s="27">
        <v>75</v>
      </c>
      <c r="C84" s="28">
        <v>44558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1</v>
      </c>
      <c r="O84" s="27">
        <v>0</v>
      </c>
      <c r="P84" s="27">
        <v>0</v>
      </c>
      <c r="Q84" s="27" t="s">
        <v>150</v>
      </c>
      <c r="R84" s="29">
        <v>6.2856000000000005</v>
      </c>
      <c r="S84" s="27" t="s">
        <v>159</v>
      </c>
      <c r="T84" s="27">
        <v>35</v>
      </c>
      <c r="U84" s="30">
        <f t="shared" si="1"/>
        <v>219.99600000000001</v>
      </c>
      <c r="V84" s="27" t="s">
        <v>161</v>
      </c>
      <c r="W84" s="27" t="s">
        <v>160</v>
      </c>
    </row>
    <row r="85" spans="2:23" ht="48" thickBot="1" x14ac:dyDescent="0.3">
      <c r="B85" s="27">
        <v>76</v>
      </c>
      <c r="C85" s="28">
        <v>44558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1</v>
      </c>
      <c r="O85" s="27">
        <v>0</v>
      </c>
      <c r="P85" s="27">
        <v>0</v>
      </c>
      <c r="Q85" s="27" t="s">
        <v>146</v>
      </c>
      <c r="R85" s="29">
        <v>8.5919999999999996E-2</v>
      </c>
      <c r="S85" s="27" t="s">
        <v>159</v>
      </c>
      <c r="T85" s="27">
        <v>13826</v>
      </c>
      <c r="U85" s="30">
        <f t="shared" si="1"/>
        <v>1187.92992</v>
      </c>
      <c r="V85" s="27" t="s">
        <v>161</v>
      </c>
      <c r="W85" s="27" t="s">
        <v>160</v>
      </c>
    </row>
    <row r="86" spans="2:23" ht="48" thickBot="1" x14ac:dyDescent="0.3">
      <c r="B86" s="27">
        <v>77</v>
      </c>
      <c r="C86" s="28">
        <v>44558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1</v>
      </c>
      <c r="O86" s="27">
        <v>0</v>
      </c>
      <c r="P86" s="27">
        <v>0</v>
      </c>
      <c r="Q86" s="27" t="s">
        <v>147</v>
      </c>
      <c r="R86" s="29">
        <v>0.36359999999999998</v>
      </c>
      <c r="S86" s="27" t="s">
        <v>159</v>
      </c>
      <c r="T86" s="27">
        <v>59912</v>
      </c>
      <c r="U86" s="30">
        <f t="shared" si="1"/>
        <v>21784.003199999999</v>
      </c>
      <c r="V86" s="27" t="s">
        <v>161</v>
      </c>
      <c r="W86" s="27" t="s">
        <v>160</v>
      </c>
    </row>
    <row r="87" spans="2:23" ht="48" thickBot="1" x14ac:dyDescent="0.3">
      <c r="B87" s="27">
        <v>78</v>
      </c>
      <c r="C87" s="28">
        <v>44558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1</v>
      </c>
      <c r="O87" s="27">
        <v>0</v>
      </c>
      <c r="P87" s="27">
        <v>0</v>
      </c>
      <c r="Q87" s="27" t="s">
        <v>148</v>
      </c>
      <c r="R87" s="29">
        <v>0.67799999999999994</v>
      </c>
      <c r="S87" s="27" t="s">
        <v>159</v>
      </c>
      <c r="T87" s="27">
        <v>1843</v>
      </c>
      <c r="U87" s="30">
        <f t="shared" si="1"/>
        <v>1249.5539999999999</v>
      </c>
      <c r="V87" s="27" t="s">
        <v>161</v>
      </c>
      <c r="W87" s="27" t="s">
        <v>160</v>
      </c>
    </row>
    <row r="88" spans="2:23" ht="48" thickBot="1" x14ac:dyDescent="0.3">
      <c r="B88" s="27">
        <v>79</v>
      </c>
      <c r="C88" s="28">
        <v>44558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1</v>
      </c>
      <c r="O88" s="27">
        <v>0</v>
      </c>
      <c r="P88" s="27">
        <v>0</v>
      </c>
      <c r="Q88" s="27" t="s">
        <v>149</v>
      </c>
      <c r="R88" s="29">
        <v>1.0224</v>
      </c>
      <c r="S88" s="27" t="s">
        <v>159</v>
      </c>
      <c r="T88" s="27">
        <v>276</v>
      </c>
      <c r="U88" s="30">
        <f t="shared" si="1"/>
        <v>282.18239999999997</v>
      </c>
      <c r="V88" s="27" t="s">
        <v>161</v>
      </c>
      <c r="W88" s="27" t="s">
        <v>160</v>
      </c>
    </row>
    <row r="89" spans="2:23" ht="48" thickBot="1" x14ac:dyDescent="0.3">
      <c r="B89" s="27">
        <v>80</v>
      </c>
      <c r="C89" s="28">
        <v>44558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1</v>
      </c>
      <c r="O89" s="27">
        <v>0</v>
      </c>
      <c r="P89" s="27">
        <v>0</v>
      </c>
      <c r="Q89" s="27" t="s">
        <v>146</v>
      </c>
      <c r="R89" s="29">
        <v>8.5919999999999996E-2</v>
      </c>
      <c r="S89" s="27" t="s">
        <v>159</v>
      </c>
      <c r="T89" s="27">
        <v>17500</v>
      </c>
      <c r="U89" s="30">
        <f t="shared" si="1"/>
        <v>1503.6</v>
      </c>
      <c r="V89" s="27" t="s">
        <v>161</v>
      </c>
      <c r="W89" s="27" t="s">
        <v>160</v>
      </c>
    </row>
    <row r="90" spans="2:23" ht="48" thickBot="1" x14ac:dyDescent="0.3">
      <c r="B90" s="27">
        <v>81</v>
      </c>
      <c r="C90" s="28">
        <v>44558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1</v>
      </c>
      <c r="O90" s="27">
        <v>0</v>
      </c>
      <c r="P90" s="27">
        <v>0</v>
      </c>
      <c r="Q90" s="27" t="s">
        <v>147</v>
      </c>
      <c r="R90" s="29">
        <v>0.33480000000000004</v>
      </c>
      <c r="S90" s="27" t="s">
        <v>159</v>
      </c>
      <c r="T90" s="27">
        <v>75831</v>
      </c>
      <c r="U90" s="30">
        <f t="shared" si="1"/>
        <v>25388.218800000002</v>
      </c>
      <c r="V90" s="27" t="s">
        <v>161</v>
      </c>
      <c r="W90" s="27" t="s">
        <v>160</v>
      </c>
    </row>
    <row r="91" spans="2:23" ht="48" thickBot="1" x14ac:dyDescent="0.3">
      <c r="B91" s="27">
        <v>82</v>
      </c>
      <c r="C91" s="28">
        <v>44558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1</v>
      </c>
      <c r="O91" s="27">
        <v>0</v>
      </c>
      <c r="P91" s="27">
        <v>0</v>
      </c>
      <c r="Q91" s="27" t="s">
        <v>148</v>
      </c>
      <c r="R91" s="29">
        <v>0.67799999999999994</v>
      </c>
      <c r="S91" s="27" t="s">
        <v>159</v>
      </c>
      <c r="T91" s="27">
        <v>2333</v>
      </c>
      <c r="U91" s="30">
        <f t="shared" si="1"/>
        <v>1581.7739999999999</v>
      </c>
      <c r="V91" s="27" t="s">
        <v>161</v>
      </c>
      <c r="W91" s="27" t="s">
        <v>160</v>
      </c>
    </row>
    <row r="92" spans="2:23" ht="48" thickBot="1" x14ac:dyDescent="0.3">
      <c r="B92" s="27">
        <v>83</v>
      </c>
      <c r="C92" s="28">
        <v>44558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1</v>
      </c>
      <c r="O92" s="27">
        <v>0</v>
      </c>
      <c r="P92" s="27">
        <v>0</v>
      </c>
      <c r="Q92" s="27" t="s">
        <v>149</v>
      </c>
      <c r="R92" s="29">
        <v>1.0224</v>
      </c>
      <c r="S92" s="27" t="s">
        <v>159</v>
      </c>
      <c r="T92" s="27">
        <v>351</v>
      </c>
      <c r="U92" s="30">
        <f t="shared" si="1"/>
        <v>358.86239999999998</v>
      </c>
      <c r="V92" s="27" t="s">
        <v>161</v>
      </c>
      <c r="W92" s="27" t="s">
        <v>160</v>
      </c>
    </row>
    <row r="93" spans="2:23" ht="48" thickBot="1" x14ac:dyDescent="0.3">
      <c r="B93" s="27">
        <v>84</v>
      </c>
      <c r="C93" s="28">
        <v>44558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1</v>
      </c>
      <c r="O93" s="27">
        <v>0</v>
      </c>
      <c r="P93" s="27">
        <v>0</v>
      </c>
      <c r="Q93" s="27" t="s">
        <v>151</v>
      </c>
      <c r="R93" s="29">
        <v>13.65</v>
      </c>
      <c r="S93" s="27" t="s">
        <v>159</v>
      </c>
      <c r="T93" s="27">
        <v>10</v>
      </c>
      <c r="U93" s="30">
        <f t="shared" si="1"/>
        <v>136.5</v>
      </c>
      <c r="V93" s="27" t="s">
        <v>161</v>
      </c>
      <c r="W93" s="27" t="s">
        <v>160</v>
      </c>
    </row>
    <row r="94" spans="2:23" ht="48" thickBot="1" x14ac:dyDescent="0.3">
      <c r="B94" s="27">
        <v>85</v>
      </c>
      <c r="C94" s="28">
        <v>44558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1</v>
      </c>
      <c r="O94" s="27">
        <v>0</v>
      </c>
      <c r="P94" s="27">
        <v>0</v>
      </c>
      <c r="Q94" s="27" t="s">
        <v>151</v>
      </c>
      <c r="R94" s="29">
        <v>13.65</v>
      </c>
      <c r="S94" s="27" t="s">
        <v>159</v>
      </c>
      <c r="T94" s="27">
        <v>10</v>
      </c>
      <c r="U94" s="30">
        <f t="shared" si="1"/>
        <v>136.5</v>
      </c>
      <c r="V94" s="27" t="s">
        <v>161</v>
      </c>
      <c r="W94" s="27" t="s">
        <v>160</v>
      </c>
    </row>
    <row r="95" spans="2:23" ht="48" thickBot="1" x14ac:dyDescent="0.3">
      <c r="B95" s="27">
        <v>86</v>
      </c>
      <c r="C95" s="28">
        <v>44558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1</v>
      </c>
      <c r="O95" s="27">
        <v>0</v>
      </c>
      <c r="P95" s="27">
        <v>0</v>
      </c>
      <c r="Q95" s="27" t="s">
        <v>152</v>
      </c>
      <c r="R95" s="29">
        <v>16.523999999999997</v>
      </c>
      <c r="S95" s="27" t="s">
        <v>159</v>
      </c>
      <c r="T95" s="27">
        <v>10</v>
      </c>
      <c r="U95" s="30">
        <f t="shared" si="1"/>
        <v>165.23999999999998</v>
      </c>
      <c r="V95" s="27" t="s">
        <v>161</v>
      </c>
      <c r="W95" s="27" t="s">
        <v>160</v>
      </c>
    </row>
    <row r="96" spans="2:23" ht="48" thickBot="1" x14ac:dyDescent="0.3">
      <c r="B96" s="27">
        <v>87</v>
      </c>
      <c r="C96" s="28">
        <v>44558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1</v>
      </c>
      <c r="O96" s="27">
        <v>0</v>
      </c>
      <c r="P96" s="27">
        <v>0</v>
      </c>
      <c r="Q96" s="27" t="s">
        <v>153</v>
      </c>
      <c r="R96" s="29">
        <v>10.2576</v>
      </c>
      <c r="S96" s="27" t="s">
        <v>159</v>
      </c>
      <c r="T96" s="27">
        <v>10</v>
      </c>
      <c r="U96" s="30">
        <f t="shared" si="1"/>
        <v>102.57599999999999</v>
      </c>
      <c r="V96" s="27" t="s">
        <v>161</v>
      </c>
      <c r="W96" s="27" t="s">
        <v>160</v>
      </c>
    </row>
    <row r="97" spans="2:23" ht="48" thickBot="1" x14ac:dyDescent="0.3">
      <c r="B97" s="27">
        <v>88</v>
      </c>
      <c r="C97" s="28">
        <v>44558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1</v>
      </c>
      <c r="O97" s="27">
        <v>0</v>
      </c>
      <c r="P97" s="27">
        <v>0</v>
      </c>
      <c r="Q97" s="27" t="s">
        <v>153</v>
      </c>
      <c r="R97" s="29">
        <v>10.2576</v>
      </c>
      <c r="S97" s="27" t="s">
        <v>159</v>
      </c>
      <c r="T97" s="27">
        <v>10</v>
      </c>
      <c r="U97" s="30">
        <f t="shared" si="1"/>
        <v>102.57599999999999</v>
      </c>
      <c r="V97" s="27" t="s">
        <v>161</v>
      </c>
      <c r="W97" s="27" t="s">
        <v>160</v>
      </c>
    </row>
    <row r="98" spans="2:23" ht="48" thickBot="1" x14ac:dyDescent="0.3">
      <c r="B98" s="27">
        <v>89</v>
      </c>
      <c r="C98" s="28">
        <v>44558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1</v>
      </c>
      <c r="O98" s="27">
        <v>0</v>
      </c>
      <c r="P98" s="27">
        <v>0</v>
      </c>
      <c r="Q98" s="27" t="s">
        <v>154</v>
      </c>
      <c r="R98" s="29">
        <v>12.288</v>
      </c>
      <c r="S98" s="27" t="s">
        <v>159</v>
      </c>
      <c r="T98" s="27">
        <v>10</v>
      </c>
      <c r="U98" s="30">
        <f t="shared" si="1"/>
        <v>122.88</v>
      </c>
      <c r="V98" s="27" t="s">
        <v>161</v>
      </c>
      <c r="W98" s="27" t="s">
        <v>160</v>
      </c>
    </row>
    <row r="99" spans="2:23" ht="48" thickBot="1" x14ac:dyDescent="0.3">
      <c r="B99" s="27">
        <v>90</v>
      </c>
      <c r="C99" s="28">
        <v>44558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1</v>
      </c>
      <c r="O99" s="27">
        <v>0</v>
      </c>
      <c r="P99" s="27">
        <v>0</v>
      </c>
      <c r="Q99" s="27" t="s">
        <v>155</v>
      </c>
      <c r="R99" s="29">
        <v>6.6959999999999997</v>
      </c>
      <c r="S99" s="27" t="s">
        <v>159</v>
      </c>
      <c r="T99" s="27">
        <v>10</v>
      </c>
      <c r="U99" s="30">
        <f t="shared" si="1"/>
        <v>66.959999999999994</v>
      </c>
      <c r="V99" s="27" t="s">
        <v>161</v>
      </c>
      <c r="W99" s="27" t="s">
        <v>160</v>
      </c>
    </row>
    <row r="100" spans="2:23" ht="48" thickBot="1" x14ac:dyDescent="0.3">
      <c r="B100" s="27">
        <v>91</v>
      </c>
      <c r="C100" s="28">
        <v>44558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</v>
      </c>
      <c r="O100" s="27">
        <v>0</v>
      </c>
      <c r="P100" s="27">
        <v>0</v>
      </c>
      <c r="Q100" s="27" t="s">
        <v>156</v>
      </c>
      <c r="R100" s="29">
        <v>6.0659999999999998</v>
      </c>
      <c r="S100" s="27" t="s">
        <v>159</v>
      </c>
      <c r="T100" s="27">
        <v>10</v>
      </c>
      <c r="U100" s="30">
        <f t="shared" si="1"/>
        <v>60.66</v>
      </c>
      <c r="V100" s="27" t="s">
        <v>161</v>
      </c>
      <c r="W100" s="27" t="s">
        <v>160</v>
      </c>
    </row>
    <row r="101" spans="2:23" ht="48" thickBot="1" x14ac:dyDescent="0.3">
      <c r="B101" s="27">
        <v>92</v>
      </c>
      <c r="C101" s="28">
        <v>44558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1</v>
      </c>
      <c r="O101" s="27">
        <v>0</v>
      </c>
      <c r="P101" s="27">
        <v>0</v>
      </c>
      <c r="Q101" s="27" t="s">
        <v>157</v>
      </c>
      <c r="R101" s="29">
        <v>4.1399999999999997</v>
      </c>
      <c r="S101" s="27" t="s">
        <v>159</v>
      </c>
      <c r="T101" s="27">
        <v>10</v>
      </c>
      <c r="U101" s="30">
        <f t="shared" si="1"/>
        <v>41.4</v>
      </c>
      <c r="V101" s="27" t="s">
        <v>161</v>
      </c>
      <c r="W101" s="27" t="s">
        <v>160</v>
      </c>
    </row>
    <row r="102" spans="2:23" ht="48" thickBot="1" x14ac:dyDescent="0.3">
      <c r="B102" s="27">
        <v>93</v>
      </c>
      <c r="C102" s="28">
        <v>44558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1</v>
      </c>
      <c r="O102" s="27">
        <v>0</v>
      </c>
      <c r="P102" s="27">
        <v>0</v>
      </c>
      <c r="Q102" s="27" t="s">
        <v>158</v>
      </c>
      <c r="R102" s="29">
        <v>1.6193520000000001</v>
      </c>
      <c r="S102" s="27" t="s">
        <v>159</v>
      </c>
      <c r="T102" s="27">
        <v>10</v>
      </c>
      <c r="U102" s="30">
        <f t="shared" si="1"/>
        <v>16.193519999999999</v>
      </c>
      <c r="V102" s="27" t="s">
        <v>161</v>
      </c>
      <c r="W102" s="27" t="s">
        <v>160</v>
      </c>
    </row>
    <row r="103" spans="2:23" ht="32.25" thickBot="1" x14ac:dyDescent="0.3">
      <c r="B103" s="27">
        <v>94</v>
      </c>
      <c r="C103" s="28">
        <v>44599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1</v>
      </c>
      <c r="P103" s="27">
        <v>0</v>
      </c>
      <c r="Q103" s="27" t="s">
        <v>165</v>
      </c>
      <c r="R103" s="29">
        <v>3.84</v>
      </c>
      <c r="S103" s="27" t="s">
        <v>34</v>
      </c>
      <c r="T103" s="27">
        <v>1</v>
      </c>
      <c r="U103" s="30">
        <f>R103*T103</f>
        <v>3.84</v>
      </c>
      <c r="V103" s="27" t="s">
        <v>184</v>
      </c>
      <c r="W103" s="27" t="s">
        <v>185</v>
      </c>
    </row>
    <row r="104" spans="2:23" ht="32.25" thickBot="1" x14ac:dyDescent="0.3">
      <c r="B104" s="27">
        <v>95</v>
      </c>
      <c r="C104" s="28">
        <v>44599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1</v>
      </c>
      <c r="P104" s="27">
        <v>0</v>
      </c>
      <c r="Q104" s="27" t="s">
        <v>166</v>
      </c>
      <c r="R104" s="29">
        <v>0.504</v>
      </c>
      <c r="S104" s="27" t="s">
        <v>34</v>
      </c>
      <c r="T104" s="27">
        <v>36</v>
      </c>
      <c r="U104" s="30">
        <f t="shared" ref="U104:U158" si="2">R104*T104</f>
        <v>18.143999999999998</v>
      </c>
      <c r="V104" s="27" t="s">
        <v>184</v>
      </c>
      <c r="W104" s="27" t="s">
        <v>185</v>
      </c>
    </row>
    <row r="105" spans="2:23" ht="32.25" thickBot="1" x14ac:dyDescent="0.3">
      <c r="B105" s="27">
        <v>96</v>
      </c>
      <c r="C105" s="28">
        <v>44599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1</v>
      </c>
      <c r="P105" s="27">
        <v>0</v>
      </c>
      <c r="Q105" s="27" t="s">
        <v>167</v>
      </c>
      <c r="R105" s="29">
        <v>0.12</v>
      </c>
      <c r="S105" s="27" t="s">
        <v>34</v>
      </c>
      <c r="T105" s="27">
        <v>27</v>
      </c>
      <c r="U105" s="30">
        <f t="shared" si="2"/>
        <v>3.2399999999999998</v>
      </c>
      <c r="V105" s="27" t="s">
        <v>184</v>
      </c>
      <c r="W105" s="27" t="s">
        <v>185</v>
      </c>
    </row>
    <row r="106" spans="2:23" ht="32.25" thickBot="1" x14ac:dyDescent="0.3">
      <c r="B106" s="27">
        <v>97</v>
      </c>
      <c r="C106" s="28">
        <v>44599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1</v>
      </c>
      <c r="P106" s="27">
        <v>0</v>
      </c>
      <c r="Q106" s="27" t="s">
        <v>168</v>
      </c>
      <c r="R106" s="29">
        <v>0.72</v>
      </c>
      <c r="S106" s="27" t="s">
        <v>34</v>
      </c>
      <c r="T106" s="27">
        <v>33</v>
      </c>
      <c r="U106" s="30">
        <f t="shared" si="2"/>
        <v>23.759999999999998</v>
      </c>
      <c r="V106" s="27" t="s">
        <v>184</v>
      </c>
      <c r="W106" s="27" t="s">
        <v>185</v>
      </c>
    </row>
    <row r="107" spans="2:23" ht="32.25" thickBot="1" x14ac:dyDescent="0.3">
      <c r="B107" s="27">
        <v>98</v>
      </c>
      <c r="C107" s="28">
        <v>44599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1</v>
      </c>
      <c r="P107" s="27">
        <v>0</v>
      </c>
      <c r="Q107" s="27" t="s">
        <v>169</v>
      </c>
      <c r="R107" s="29">
        <v>9.6</v>
      </c>
      <c r="S107" s="27" t="s">
        <v>34</v>
      </c>
      <c r="T107" s="27">
        <v>1</v>
      </c>
      <c r="U107" s="30">
        <f t="shared" si="2"/>
        <v>9.6</v>
      </c>
      <c r="V107" s="27" t="s">
        <v>184</v>
      </c>
      <c r="W107" s="27" t="s">
        <v>185</v>
      </c>
    </row>
    <row r="108" spans="2:23" ht="48" thickBot="1" x14ac:dyDescent="0.3">
      <c r="B108" s="27">
        <v>99</v>
      </c>
      <c r="C108" s="28">
        <v>44599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 t="s">
        <v>170</v>
      </c>
      <c r="R108" s="29">
        <v>9.15</v>
      </c>
      <c r="S108" s="27" t="s">
        <v>34</v>
      </c>
      <c r="T108" s="27">
        <v>3</v>
      </c>
      <c r="U108" s="30">
        <f t="shared" si="2"/>
        <v>27.450000000000003</v>
      </c>
      <c r="V108" s="27" t="s">
        <v>184</v>
      </c>
      <c r="W108" s="27" t="s">
        <v>185</v>
      </c>
    </row>
    <row r="109" spans="2:23" ht="32.25" thickBot="1" x14ac:dyDescent="0.3">
      <c r="B109" s="27">
        <v>100</v>
      </c>
      <c r="C109" s="28">
        <v>44599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1</v>
      </c>
      <c r="P109" s="27">
        <v>0</v>
      </c>
      <c r="Q109" s="27" t="s">
        <v>171</v>
      </c>
      <c r="R109" s="29">
        <v>0.6</v>
      </c>
      <c r="S109" s="27" t="s">
        <v>34</v>
      </c>
      <c r="T109" s="27">
        <v>16</v>
      </c>
      <c r="U109" s="30">
        <f t="shared" si="2"/>
        <v>9.6</v>
      </c>
      <c r="V109" s="27" t="s">
        <v>184</v>
      </c>
      <c r="W109" s="27" t="s">
        <v>185</v>
      </c>
    </row>
    <row r="110" spans="2:23" ht="32.25" thickBot="1" x14ac:dyDescent="0.3">
      <c r="B110" s="27">
        <v>101</v>
      </c>
      <c r="C110" s="28">
        <v>44599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1</v>
      </c>
      <c r="P110" s="27">
        <v>0</v>
      </c>
      <c r="Q110" s="27" t="s">
        <v>172</v>
      </c>
      <c r="R110" s="29">
        <v>12</v>
      </c>
      <c r="S110" s="27" t="s">
        <v>34</v>
      </c>
      <c r="T110" s="27">
        <v>2</v>
      </c>
      <c r="U110" s="30">
        <f t="shared" si="2"/>
        <v>24</v>
      </c>
      <c r="V110" s="27" t="s">
        <v>184</v>
      </c>
      <c r="W110" s="27" t="s">
        <v>185</v>
      </c>
    </row>
    <row r="111" spans="2:23" ht="32.25" thickBot="1" x14ac:dyDescent="0.3">
      <c r="B111" s="27">
        <v>102</v>
      </c>
      <c r="C111" s="28">
        <v>44599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1</v>
      </c>
      <c r="P111" s="27">
        <v>0</v>
      </c>
      <c r="Q111" s="27" t="s">
        <v>173</v>
      </c>
      <c r="R111" s="29">
        <v>4.335</v>
      </c>
      <c r="S111" s="27" t="s">
        <v>34</v>
      </c>
      <c r="T111" s="27">
        <v>1</v>
      </c>
      <c r="U111" s="30">
        <f t="shared" si="2"/>
        <v>4.335</v>
      </c>
      <c r="V111" s="27" t="s">
        <v>184</v>
      </c>
      <c r="W111" s="27" t="s">
        <v>185</v>
      </c>
    </row>
    <row r="112" spans="2:23" ht="32.25" thickBot="1" x14ac:dyDescent="0.3">
      <c r="B112" s="27">
        <v>103</v>
      </c>
      <c r="C112" s="28">
        <v>44599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1</v>
      </c>
      <c r="P112" s="27">
        <v>0</v>
      </c>
      <c r="Q112" s="27" t="s">
        <v>174</v>
      </c>
      <c r="R112" s="29">
        <v>7.8E-2</v>
      </c>
      <c r="S112" s="27" t="s">
        <v>34</v>
      </c>
      <c r="T112" s="27">
        <v>30</v>
      </c>
      <c r="U112" s="30">
        <f t="shared" si="2"/>
        <v>2.34</v>
      </c>
      <c r="V112" s="27" t="s">
        <v>184</v>
      </c>
      <c r="W112" s="27" t="s">
        <v>185</v>
      </c>
    </row>
    <row r="113" spans="2:23" ht="48" thickBot="1" x14ac:dyDescent="0.3">
      <c r="B113" s="27">
        <v>104</v>
      </c>
      <c r="C113" s="28">
        <v>44599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1</v>
      </c>
      <c r="P113" s="27">
        <v>0</v>
      </c>
      <c r="Q113" s="27" t="s">
        <v>175</v>
      </c>
      <c r="R113" s="29">
        <v>4.2000000000000003E-2</v>
      </c>
      <c r="S113" s="27" t="s">
        <v>34</v>
      </c>
      <c r="T113" s="27">
        <v>10</v>
      </c>
      <c r="U113" s="30">
        <f t="shared" si="2"/>
        <v>0.42000000000000004</v>
      </c>
      <c r="V113" s="27" t="s">
        <v>184</v>
      </c>
      <c r="W113" s="27" t="s">
        <v>185</v>
      </c>
    </row>
    <row r="114" spans="2:23" ht="32.25" thickBot="1" x14ac:dyDescent="0.3">
      <c r="B114" s="27">
        <v>105</v>
      </c>
      <c r="C114" s="28">
        <v>44599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1</v>
      </c>
      <c r="P114" s="27">
        <v>0</v>
      </c>
      <c r="Q114" s="27" t="s">
        <v>176</v>
      </c>
      <c r="R114" s="29">
        <v>4.2000000000000003E-2</v>
      </c>
      <c r="S114" s="27" t="s">
        <v>34</v>
      </c>
      <c r="T114" s="27">
        <v>20</v>
      </c>
      <c r="U114" s="30">
        <f t="shared" si="2"/>
        <v>0.84000000000000008</v>
      </c>
      <c r="V114" s="27" t="s">
        <v>184</v>
      </c>
      <c r="W114" s="27" t="s">
        <v>185</v>
      </c>
    </row>
    <row r="115" spans="2:23" ht="48" thickBot="1" x14ac:dyDescent="0.3">
      <c r="B115" s="27">
        <v>106</v>
      </c>
      <c r="C115" s="28">
        <v>44599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1</v>
      </c>
      <c r="P115" s="27">
        <v>0</v>
      </c>
      <c r="Q115" s="27" t="s">
        <v>177</v>
      </c>
      <c r="R115" s="29">
        <v>4.2000000000000003E-2</v>
      </c>
      <c r="S115" s="27" t="s">
        <v>34</v>
      </c>
      <c r="T115" s="27">
        <v>10</v>
      </c>
      <c r="U115" s="30">
        <f t="shared" si="2"/>
        <v>0.42000000000000004</v>
      </c>
      <c r="V115" s="27" t="s">
        <v>184</v>
      </c>
      <c r="W115" s="27" t="s">
        <v>185</v>
      </c>
    </row>
    <row r="116" spans="2:23" ht="32.25" thickBot="1" x14ac:dyDescent="0.3">
      <c r="B116" s="27">
        <v>107</v>
      </c>
      <c r="C116" s="28">
        <v>44599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1</v>
      </c>
      <c r="P116" s="27">
        <v>0</v>
      </c>
      <c r="Q116" s="27" t="s">
        <v>178</v>
      </c>
      <c r="R116" s="29">
        <v>4.2000000000000003E-2</v>
      </c>
      <c r="S116" s="27" t="s">
        <v>34</v>
      </c>
      <c r="T116" s="27">
        <v>10</v>
      </c>
      <c r="U116" s="30">
        <f t="shared" si="2"/>
        <v>0.42000000000000004</v>
      </c>
      <c r="V116" s="27" t="s">
        <v>184</v>
      </c>
      <c r="W116" s="27" t="s">
        <v>185</v>
      </c>
    </row>
    <row r="117" spans="2:23" ht="32.25" thickBot="1" x14ac:dyDescent="0.3">
      <c r="B117" s="27">
        <v>108</v>
      </c>
      <c r="C117" s="28">
        <v>44599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1</v>
      </c>
      <c r="P117" s="27">
        <v>0</v>
      </c>
      <c r="Q117" s="27" t="s">
        <v>179</v>
      </c>
      <c r="R117" s="29">
        <v>4.2000000000000003E-2</v>
      </c>
      <c r="S117" s="27" t="s">
        <v>34</v>
      </c>
      <c r="T117" s="27">
        <v>30</v>
      </c>
      <c r="U117" s="30">
        <f t="shared" si="2"/>
        <v>1.26</v>
      </c>
      <c r="V117" s="27" t="s">
        <v>184</v>
      </c>
      <c r="W117" s="27" t="s">
        <v>185</v>
      </c>
    </row>
    <row r="118" spans="2:23" ht="32.25" thickBot="1" x14ac:dyDescent="0.3">
      <c r="B118" s="27">
        <v>109</v>
      </c>
      <c r="C118" s="28">
        <v>44599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1</v>
      </c>
      <c r="P118" s="27">
        <v>0</v>
      </c>
      <c r="Q118" s="27" t="s">
        <v>180</v>
      </c>
      <c r="R118" s="29">
        <v>1.002</v>
      </c>
      <c r="S118" s="27" t="s">
        <v>34</v>
      </c>
      <c r="T118" s="27">
        <v>6</v>
      </c>
      <c r="U118" s="30">
        <f t="shared" si="2"/>
        <v>6.0120000000000005</v>
      </c>
      <c r="V118" s="27" t="s">
        <v>184</v>
      </c>
      <c r="W118" s="27" t="s">
        <v>185</v>
      </c>
    </row>
    <row r="119" spans="2:23" ht="32.25" thickBot="1" x14ac:dyDescent="0.3">
      <c r="B119" s="27">
        <v>110</v>
      </c>
      <c r="C119" s="28">
        <v>44599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1</v>
      </c>
      <c r="P119" s="27">
        <v>0</v>
      </c>
      <c r="Q119" s="27" t="s">
        <v>181</v>
      </c>
      <c r="R119" s="29">
        <v>2.76</v>
      </c>
      <c r="S119" s="27" t="s">
        <v>34</v>
      </c>
      <c r="T119" s="27">
        <v>4</v>
      </c>
      <c r="U119" s="30">
        <f t="shared" si="2"/>
        <v>11.04</v>
      </c>
      <c r="V119" s="27" t="s">
        <v>184</v>
      </c>
      <c r="W119" s="27" t="s">
        <v>185</v>
      </c>
    </row>
    <row r="120" spans="2:23" ht="32.25" thickBot="1" x14ac:dyDescent="0.3">
      <c r="B120" s="27">
        <v>111</v>
      </c>
      <c r="C120" s="28">
        <v>44599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1</v>
      </c>
      <c r="P120" s="27">
        <v>0</v>
      </c>
      <c r="Q120" s="27" t="s">
        <v>182</v>
      </c>
      <c r="R120" s="29">
        <v>0.6</v>
      </c>
      <c r="S120" s="27" t="s">
        <v>34</v>
      </c>
      <c r="T120" s="27">
        <v>6</v>
      </c>
      <c r="U120" s="30">
        <f t="shared" si="2"/>
        <v>3.5999999999999996</v>
      </c>
      <c r="V120" s="27" t="s">
        <v>184</v>
      </c>
      <c r="W120" s="27" t="s">
        <v>185</v>
      </c>
    </row>
    <row r="121" spans="2:23" ht="32.25" thickBot="1" x14ac:dyDescent="0.3">
      <c r="B121" s="27">
        <v>112</v>
      </c>
      <c r="C121" s="28">
        <v>44599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1</v>
      </c>
      <c r="P121" s="27">
        <v>0</v>
      </c>
      <c r="Q121" s="27" t="s">
        <v>183</v>
      </c>
      <c r="R121" s="29">
        <v>0.49799999999999994</v>
      </c>
      <c r="S121" s="27" t="s">
        <v>34</v>
      </c>
      <c r="T121" s="27">
        <v>5</v>
      </c>
      <c r="U121" s="30">
        <f t="shared" si="2"/>
        <v>2.4899999999999998</v>
      </c>
      <c r="V121" s="27" t="s">
        <v>184</v>
      </c>
      <c r="W121" s="27" t="s">
        <v>185</v>
      </c>
    </row>
    <row r="122" spans="2:23" ht="48" thickBot="1" x14ac:dyDescent="0.3">
      <c r="B122" s="27">
        <v>113</v>
      </c>
      <c r="C122" s="28">
        <v>44573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1</v>
      </c>
      <c r="O122" s="27">
        <v>0</v>
      </c>
      <c r="P122" s="27">
        <v>0</v>
      </c>
      <c r="Q122" s="27" t="s">
        <v>186</v>
      </c>
      <c r="R122" s="29">
        <v>0.48999599999999993</v>
      </c>
      <c r="S122" s="27" t="s">
        <v>192</v>
      </c>
      <c r="T122" s="27">
        <v>84</v>
      </c>
      <c r="U122" s="30">
        <f t="shared" si="2"/>
        <v>41.159663999999992</v>
      </c>
      <c r="V122" s="27" t="s">
        <v>194</v>
      </c>
      <c r="W122" s="27" t="s">
        <v>195</v>
      </c>
    </row>
    <row r="123" spans="2:23" ht="48" thickBot="1" x14ac:dyDescent="0.3">
      <c r="B123" s="27">
        <v>114</v>
      </c>
      <c r="C123" s="28">
        <v>44573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1</v>
      </c>
      <c r="O123" s="27">
        <v>0</v>
      </c>
      <c r="P123" s="27">
        <v>0</v>
      </c>
      <c r="Q123" s="27" t="s">
        <v>187</v>
      </c>
      <c r="R123" s="29">
        <v>107.00000399999999</v>
      </c>
      <c r="S123" s="27" t="s">
        <v>193</v>
      </c>
      <c r="T123" s="27">
        <v>1.601</v>
      </c>
      <c r="U123" s="30">
        <f t="shared" si="2"/>
        <v>171.30700640399999</v>
      </c>
      <c r="V123" s="27" t="s">
        <v>194</v>
      </c>
      <c r="W123" s="27" t="s">
        <v>195</v>
      </c>
    </row>
    <row r="124" spans="2:23" ht="48" thickBot="1" x14ac:dyDescent="0.3">
      <c r="B124" s="27">
        <v>115</v>
      </c>
      <c r="C124" s="28">
        <v>44573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1</v>
      </c>
      <c r="O124" s="27">
        <v>0</v>
      </c>
      <c r="P124" s="27">
        <v>0</v>
      </c>
      <c r="Q124" s="27" t="s">
        <v>188</v>
      </c>
      <c r="R124" s="29">
        <v>107.00000399999999</v>
      </c>
      <c r="S124" s="27" t="s">
        <v>193</v>
      </c>
      <c r="T124" s="27">
        <v>1.996</v>
      </c>
      <c r="U124" s="30">
        <f t="shared" si="2"/>
        <v>213.57200798399998</v>
      </c>
      <c r="V124" s="27" t="s">
        <v>194</v>
      </c>
      <c r="W124" s="27" t="s">
        <v>195</v>
      </c>
    </row>
    <row r="125" spans="2:23" ht="48" thickBot="1" x14ac:dyDescent="0.3">
      <c r="B125" s="27">
        <v>116</v>
      </c>
      <c r="C125" s="28">
        <v>44573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1</v>
      </c>
      <c r="O125" s="27">
        <v>0</v>
      </c>
      <c r="P125" s="27">
        <v>0</v>
      </c>
      <c r="Q125" s="27" t="s">
        <v>189</v>
      </c>
      <c r="R125" s="29">
        <v>24.999995999999999</v>
      </c>
      <c r="S125" s="27" t="s">
        <v>192</v>
      </c>
      <c r="T125" s="27">
        <v>21</v>
      </c>
      <c r="U125" s="30">
        <f t="shared" si="2"/>
        <v>524.99991599999998</v>
      </c>
      <c r="V125" s="27" t="s">
        <v>194</v>
      </c>
      <c r="W125" s="27" t="s">
        <v>195</v>
      </c>
    </row>
    <row r="126" spans="2:23" ht="48" thickBot="1" x14ac:dyDescent="0.3">
      <c r="B126" s="27">
        <v>117</v>
      </c>
      <c r="C126" s="28">
        <v>44573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1</v>
      </c>
      <c r="O126" s="27">
        <v>0</v>
      </c>
      <c r="P126" s="27">
        <v>0</v>
      </c>
      <c r="Q126" s="27" t="s">
        <v>190</v>
      </c>
      <c r="R126" s="29">
        <v>107.00000399999999</v>
      </c>
      <c r="S126" s="27" t="s">
        <v>193</v>
      </c>
      <c r="T126" s="27">
        <v>2.4790000000000001</v>
      </c>
      <c r="U126" s="30">
        <f t="shared" si="2"/>
        <v>265.253009916</v>
      </c>
      <c r="V126" s="27" t="s">
        <v>194</v>
      </c>
      <c r="W126" s="27" t="s">
        <v>195</v>
      </c>
    </row>
    <row r="127" spans="2:23" ht="48" thickBot="1" x14ac:dyDescent="0.3">
      <c r="B127" s="27">
        <v>118</v>
      </c>
      <c r="C127" s="28">
        <v>44573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 s="27">
        <v>0</v>
      </c>
      <c r="P127" s="27">
        <v>0</v>
      </c>
      <c r="Q127" s="27" t="s">
        <v>191</v>
      </c>
      <c r="R127" s="29">
        <v>107.00000399999999</v>
      </c>
      <c r="S127" s="27" t="s">
        <v>193</v>
      </c>
      <c r="T127" s="27">
        <v>2.3130000000000002</v>
      </c>
      <c r="U127" s="30">
        <f t="shared" si="2"/>
        <v>247.491009252</v>
      </c>
      <c r="V127" s="27" t="s">
        <v>194</v>
      </c>
      <c r="W127" s="27" t="s">
        <v>195</v>
      </c>
    </row>
    <row r="128" spans="2:23" ht="48" thickBot="1" x14ac:dyDescent="0.3">
      <c r="B128" s="27">
        <v>119</v>
      </c>
      <c r="C128" s="28">
        <v>44551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1</v>
      </c>
      <c r="O128" s="27">
        <v>0</v>
      </c>
      <c r="P128" s="27">
        <v>0</v>
      </c>
      <c r="Q128" s="27" t="s">
        <v>199</v>
      </c>
      <c r="R128" s="29">
        <v>8.0399999999999991</v>
      </c>
      <c r="S128" s="27" t="s">
        <v>135</v>
      </c>
      <c r="T128" s="27">
        <v>7</v>
      </c>
      <c r="U128" s="30">
        <f t="shared" si="2"/>
        <v>56.279999999999994</v>
      </c>
      <c r="V128" s="27" t="s">
        <v>231</v>
      </c>
      <c r="W128" s="27" t="s">
        <v>230</v>
      </c>
    </row>
    <row r="129" spans="2:23" ht="48" thickBot="1" x14ac:dyDescent="0.3">
      <c r="B129" s="27">
        <v>120</v>
      </c>
      <c r="C129" s="28">
        <v>44551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1</v>
      </c>
      <c r="O129" s="27">
        <v>0</v>
      </c>
      <c r="P129" s="27">
        <v>0</v>
      </c>
      <c r="Q129" s="27" t="s">
        <v>200</v>
      </c>
      <c r="R129" s="29">
        <v>27</v>
      </c>
      <c r="S129" s="27" t="s">
        <v>135</v>
      </c>
      <c r="T129" s="27">
        <v>2</v>
      </c>
      <c r="U129" s="30">
        <f t="shared" si="2"/>
        <v>54</v>
      </c>
      <c r="V129" s="27" t="s">
        <v>231</v>
      </c>
      <c r="W129" s="27" t="s">
        <v>230</v>
      </c>
    </row>
    <row r="130" spans="2:23" ht="48" thickBot="1" x14ac:dyDescent="0.3">
      <c r="B130" s="27">
        <v>121</v>
      </c>
      <c r="C130" s="28">
        <v>44551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1</v>
      </c>
      <c r="O130" s="27">
        <v>0</v>
      </c>
      <c r="P130" s="27">
        <v>0</v>
      </c>
      <c r="Q130" s="27" t="s">
        <v>201</v>
      </c>
      <c r="R130" s="29">
        <v>8.0399999999999991</v>
      </c>
      <c r="S130" s="27" t="s">
        <v>135</v>
      </c>
      <c r="T130" s="27">
        <v>6</v>
      </c>
      <c r="U130" s="30">
        <f t="shared" si="2"/>
        <v>48.239999999999995</v>
      </c>
      <c r="V130" s="27" t="s">
        <v>231</v>
      </c>
      <c r="W130" s="27" t="s">
        <v>230</v>
      </c>
    </row>
    <row r="131" spans="2:23" ht="48" thickBot="1" x14ac:dyDescent="0.3">
      <c r="B131" s="27">
        <v>122</v>
      </c>
      <c r="C131" s="28">
        <v>44551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1</v>
      </c>
      <c r="O131" s="27">
        <v>0</v>
      </c>
      <c r="P131" s="27">
        <v>0</v>
      </c>
      <c r="Q131" s="27" t="s">
        <v>202</v>
      </c>
      <c r="R131" s="29">
        <v>8.0399999999999991</v>
      </c>
      <c r="S131" s="27" t="s">
        <v>135</v>
      </c>
      <c r="T131" s="27">
        <v>3</v>
      </c>
      <c r="U131" s="30">
        <f t="shared" si="2"/>
        <v>24.119999999999997</v>
      </c>
      <c r="V131" s="27" t="s">
        <v>231</v>
      </c>
      <c r="W131" s="27" t="s">
        <v>230</v>
      </c>
    </row>
    <row r="132" spans="2:23" ht="48" thickBot="1" x14ac:dyDescent="0.3">
      <c r="B132" s="27">
        <v>123</v>
      </c>
      <c r="C132" s="28">
        <v>44551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1</v>
      </c>
      <c r="O132" s="27">
        <v>0</v>
      </c>
      <c r="P132" s="27">
        <v>0</v>
      </c>
      <c r="Q132" s="27" t="s">
        <v>203</v>
      </c>
      <c r="R132" s="29">
        <v>8.0399999999999991</v>
      </c>
      <c r="S132" s="27" t="s">
        <v>135</v>
      </c>
      <c r="T132" s="27">
        <v>10</v>
      </c>
      <c r="U132" s="30">
        <f t="shared" si="2"/>
        <v>80.399999999999991</v>
      </c>
      <c r="V132" s="27" t="s">
        <v>231</v>
      </c>
      <c r="W132" s="27" t="s">
        <v>230</v>
      </c>
    </row>
    <row r="133" spans="2:23" ht="48" thickBot="1" x14ac:dyDescent="0.3">
      <c r="B133" s="27">
        <v>124</v>
      </c>
      <c r="C133" s="28">
        <v>44551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1</v>
      </c>
      <c r="O133" s="27">
        <v>0</v>
      </c>
      <c r="P133" s="27">
        <v>0</v>
      </c>
      <c r="Q133" s="27" t="s">
        <v>204</v>
      </c>
      <c r="R133" s="29">
        <v>8.0399999999999991</v>
      </c>
      <c r="S133" s="27" t="s">
        <v>135</v>
      </c>
      <c r="T133" s="27">
        <v>1</v>
      </c>
      <c r="U133" s="30">
        <f t="shared" si="2"/>
        <v>8.0399999999999991</v>
      </c>
      <c r="V133" s="27" t="s">
        <v>231</v>
      </c>
      <c r="W133" s="27" t="s">
        <v>230</v>
      </c>
    </row>
    <row r="134" spans="2:23" ht="48" thickBot="1" x14ac:dyDescent="0.3">
      <c r="B134" s="27">
        <v>125</v>
      </c>
      <c r="C134" s="28">
        <v>44551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1</v>
      </c>
      <c r="O134" s="27">
        <v>0</v>
      </c>
      <c r="P134" s="27">
        <v>0</v>
      </c>
      <c r="Q134" s="27" t="s">
        <v>205</v>
      </c>
      <c r="R134" s="29">
        <v>8.0399999999999991</v>
      </c>
      <c r="S134" s="27" t="s">
        <v>135</v>
      </c>
      <c r="T134" s="27">
        <v>7</v>
      </c>
      <c r="U134" s="30">
        <f t="shared" si="2"/>
        <v>56.279999999999994</v>
      </c>
      <c r="V134" s="27" t="s">
        <v>231</v>
      </c>
      <c r="W134" s="27" t="s">
        <v>230</v>
      </c>
    </row>
    <row r="135" spans="2:23" ht="48" thickBot="1" x14ac:dyDescent="0.3">
      <c r="B135" s="27">
        <v>126</v>
      </c>
      <c r="C135" s="28">
        <v>44551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1</v>
      </c>
      <c r="O135" s="27">
        <v>0</v>
      </c>
      <c r="P135" s="27">
        <v>0</v>
      </c>
      <c r="Q135" s="27" t="s">
        <v>206</v>
      </c>
      <c r="R135" s="29">
        <v>8.0399999999999991</v>
      </c>
      <c r="S135" s="27" t="s">
        <v>135</v>
      </c>
      <c r="T135" s="27">
        <v>2</v>
      </c>
      <c r="U135" s="30">
        <f t="shared" si="2"/>
        <v>16.079999999999998</v>
      </c>
      <c r="V135" s="27" t="s">
        <v>231</v>
      </c>
      <c r="W135" s="27" t="s">
        <v>230</v>
      </c>
    </row>
    <row r="136" spans="2:23" ht="48" thickBot="1" x14ac:dyDescent="0.3">
      <c r="B136" s="27">
        <v>127</v>
      </c>
      <c r="C136" s="28">
        <v>44551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1</v>
      </c>
      <c r="O136" s="27">
        <v>0</v>
      </c>
      <c r="P136" s="27">
        <v>0</v>
      </c>
      <c r="Q136" s="27" t="s">
        <v>207</v>
      </c>
      <c r="R136" s="29">
        <v>30</v>
      </c>
      <c r="S136" s="27" t="s">
        <v>135</v>
      </c>
      <c r="T136" s="27">
        <v>2</v>
      </c>
      <c r="U136" s="30">
        <f t="shared" si="2"/>
        <v>60</v>
      </c>
      <c r="V136" s="27" t="s">
        <v>231</v>
      </c>
      <c r="W136" s="27" t="s">
        <v>230</v>
      </c>
    </row>
    <row r="137" spans="2:23" ht="48" thickBot="1" x14ac:dyDescent="0.3">
      <c r="B137" s="27">
        <v>128</v>
      </c>
      <c r="C137" s="28">
        <v>44551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1</v>
      </c>
      <c r="O137" s="27">
        <v>0</v>
      </c>
      <c r="P137" s="27">
        <v>0</v>
      </c>
      <c r="Q137" s="27" t="s">
        <v>208</v>
      </c>
      <c r="R137" s="29">
        <v>8.0399999999999991</v>
      </c>
      <c r="S137" s="27" t="s">
        <v>135</v>
      </c>
      <c r="T137" s="27">
        <v>3</v>
      </c>
      <c r="U137" s="30">
        <f t="shared" si="2"/>
        <v>24.119999999999997</v>
      </c>
      <c r="V137" s="27" t="s">
        <v>231</v>
      </c>
      <c r="W137" s="27" t="s">
        <v>230</v>
      </c>
    </row>
    <row r="138" spans="2:23" ht="48" thickBot="1" x14ac:dyDescent="0.3">
      <c r="B138" s="27">
        <v>129</v>
      </c>
      <c r="C138" s="28">
        <v>44551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1</v>
      </c>
      <c r="O138" s="27">
        <v>0</v>
      </c>
      <c r="P138" s="27">
        <v>0</v>
      </c>
      <c r="Q138" s="27" t="s">
        <v>209</v>
      </c>
      <c r="R138" s="29">
        <v>8.0399999999999991</v>
      </c>
      <c r="S138" s="27" t="s">
        <v>135</v>
      </c>
      <c r="T138" s="27">
        <v>4</v>
      </c>
      <c r="U138" s="30">
        <f t="shared" si="2"/>
        <v>32.159999999999997</v>
      </c>
      <c r="V138" s="27" t="s">
        <v>231</v>
      </c>
      <c r="W138" s="27" t="s">
        <v>230</v>
      </c>
    </row>
    <row r="139" spans="2:23" ht="48" thickBot="1" x14ac:dyDescent="0.3">
      <c r="B139" s="27">
        <v>130</v>
      </c>
      <c r="C139" s="28">
        <v>44551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1</v>
      </c>
      <c r="O139" s="27">
        <v>0</v>
      </c>
      <c r="P139" s="27">
        <v>0</v>
      </c>
      <c r="Q139" s="27" t="s">
        <v>210</v>
      </c>
      <c r="R139" s="29">
        <v>8.0399999999999991</v>
      </c>
      <c r="S139" s="27" t="s">
        <v>135</v>
      </c>
      <c r="T139" s="27">
        <v>3</v>
      </c>
      <c r="U139" s="30">
        <f t="shared" si="2"/>
        <v>24.119999999999997</v>
      </c>
      <c r="V139" s="27" t="s">
        <v>231</v>
      </c>
      <c r="W139" s="27" t="s">
        <v>230</v>
      </c>
    </row>
    <row r="140" spans="2:23" ht="48" thickBot="1" x14ac:dyDescent="0.3">
      <c r="B140" s="27">
        <v>131</v>
      </c>
      <c r="C140" s="28">
        <v>44551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1</v>
      </c>
      <c r="O140" s="27">
        <v>0</v>
      </c>
      <c r="P140" s="27">
        <v>0</v>
      </c>
      <c r="Q140" s="27" t="s">
        <v>211</v>
      </c>
      <c r="R140" s="29">
        <v>8.0399999999999991</v>
      </c>
      <c r="S140" s="27" t="s">
        <v>135</v>
      </c>
      <c r="T140" s="27">
        <v>3</v>
      </c>
      <c r="U140" s="30">
        <f t="shared" si="2"/>
        <v>24.119999999999997</v>
      </c>
      <c r="V140" s="27" t="s">
        <v>231</v>
      </c>
      <c r="W140" s="27" t="s">
        <v>230</v>
      </c>
    </row>
    <row r="141" spans="2:23" ht="48" thickBot="1" x14ac:dyDescent="0.3">
      <c r="B141" s="27">
        <v>132</v>
      </c>
      <c r="C141" s="28">
        <v>44551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1</v>
      </c>
      <c r="O141" s="27">
        <v>0</v>
      </c>
      <c r="P141" s="27">
        <v>0</v>
      </c>
      <c r="Q141" s="27" t="s">
        <v>212</v>
      </c>
      <c r="R141" s="29">
        <v>8.0399999999999991</v>
      </c>
      <c r="S141" s="27" t="s">
        <v>135</v>
      </c>
      <c r="T141" s="27">
        <v>7</v>
      </c>
      <c r="U141" s="30">
        <f t="shared" si="2"/>
        <v>56.279999999999994</v>
      </c>
      <c r="V141" s="27" t="s">
        <v>231</v>
      </c>
      <c r="W141" s="27" t="s">
        <v>230</v>
      </c>
    </row>
    <row r="142" spans="2:23" ht="48" thickBot="1" x14ac:dyDescent="0.3">
      <c r="B142" s="27">
        <v>133</v>
      </c>
      <c r="C142" s="28">
        <v>44551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1</v>
      </c>
      <c r="O142" s="27">
        <v>0</v>
      </c>
      <c r="P142" s="27">
        <v>0</v>
      </c>
      <c r="Q142" s="27" t="s">
        <v>213</v>
      </c>
      <c r="R142" s="29">
        <v>8.0399999999999991</v>
      </c>
      <c r="S142" s="27" t="s">
        <v>135</v>
      </c>
      <c r="T142" s="27">
        <v>9</v>
      </c>
      <c r="U142" s="30">
        <f t="shared" si="2"/>
        <v>72.359999999999985</v>
      </c>
      <c r="V142" s="27" t="s">
        <v>231</v>
      </c>
      <c r="W142" s="27" t="s">
        <v>230</v>
      </c>
    </row>
    <row r="143" spans="2:23" ht="48" thickBot="1" x14ac:dyDescent="0.3">
      <c r="B143" s="27">
        <v>134</v>
      </c>
      <c r="C143" s="28">
        <v>44551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1</v>
      </c>
      <c r="O143" s="27">
        <v>0</v>
      </c>
      <c r="P143" s="27">
        <v>0</v>
      </c>
      <c r="Q143" s="27" t="s">
        <v>214</v>
      </c>
      <c r="R143" s="29">
        <v>8.0399999999999991</v>
      </c>
      <c r="S143" s="27" t="s">
        <v>135</v>
      </c>
      <c r="T143" s="27">
        <v>7</v>
      </c>
      <c r="U143" s="30">
        <f t="shared" si="2"/>
        <v>56.279999999999994</v>
      </c>
      <c r="V143" s="27" t="s">
        <v>231</v>
      </c>
      <c r="W143" s="27" t="s">
        <v>230</v>
      </c>
    </row>
    <row r="144" spans="2:23" ht="48" thickBot="1" x14ac:dyDescent="0.3">
      <c r="B144" s="27">
        <v>135</v>
      </c>
      <c r="C144" s="28">
        <v>44551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1</v>
      </c>
      <c r="O144" s="27">
        <v>0</v>
      </c>
      <c r="P144" s="27">
        <v>0</v>
      </c>
      <c r="Q144" s="27" t="s">
        <v>215</v>
      </c>
      <c r="R144" s="29">
        <v>8.0399999999999991</v>
      </c>
      <c r="S144" s="27" t="s">
        <v>135</v>
      </c>
      <c r="T144" s="27">
        <v>2</v>
      </c>
      <c r="U144" s="30">
        <f t="shared" si="2"/>
        <v>16.079999999999998</v>
      </c>
      <c r="V144" s="27" t="s">
        <v>231</v>
      </c>
      <c r="W144" s="27" t="s">
        <v>230</v>
      </c>
    </row>
    <row r="145" spans="2:23" ht="48" thickBot="1" x14ac:dyDescent="0.3">
      <c r="B145" s="27">
        <v>136</v>
      </c>
      <c r="C145" s="28">
        <v>44551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1</v>
      </c>
      <c r="O145" s="27">
        <v>0</v>
      </c>
      <c r="P145" s="27">
        <v>0</v>
      </c>
      <c r="Q145" s="27" t="s">
        <v>216</v>
      </c>
      <c r="R145" s="29">
        <v>8.0399999999999991</v>
      </c>
      <c r="S145" s="27" t="s">
        <v>135</v>
      </c>
      <c r="T145" s="27">
        <v>8</v>
      </c>
      <c r="U145" s="30">
        <f t="shared" si="2"/>
        <v>64.319999999999993</v>
      </c>
      <c r="V145" s="27" t="s">
        <v>231</v>
      </c>
      <c r="W145" s="27" t="s">
        <v>230</v>
      </c>
    </row>
    <row r="146" spans="2:23" ht="48" thickBot="1" x14ac:dyDescent="0.3">
      <c r="B146" s="27">
        <v>137</v>
      </c>
      <c r="C146" s="28">
        <v>44551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1</v>
      </c>
      <c r="O146" s="27">
        <v>0</v>
      </c>
      <c r="P146" s="27">
        <v>0</v>
      </c>
      <c r="Q146" s="27" t="s">
        <v>217</v>
      </c>
      <c r="R146" s="29">
        <v>11.04</v>
      </c>
      <c r="S146" s="27" t="s">
        <v>135</v>
      </c>
      <c r="T146" s="27">
        <v>2</v>
      </c>
      <c r="U146" s="30">
        <f t="shared" si="2"/>
        <v>22.08</v>
      </c>
      <c r="V146" s="27" t="s">
        <v>231</v>
      </c>
      <c r="W146" s="27" t="s">
        <v>230</v>
      </c>
    </row>
    <row r="147" spans="2:23" ht="48" thickBot="1" x14ac:dyDescent="0.3">
      <c r="B147" s="27">
        <v>138</v>
      </c>
      <c r="C147" s="28">
        <v>44551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1</v>
      </c>
      <c r="O147" s="27">
        <v>0</v>
      </c>
      <c r="P147" s="27">
        <v>0</v>
      </c>
      <c r="Q147" s="27" t="s">
        <v>218</v>
      </c>
      <c r="R147" s="29">
        <v>8.0399999999999991</v>
      </c>
      <c r="S147" s="27" t="s">
        <v>135</v>
      </c>
      <c r="T147" s="27">
        <v>2</v>
      </c>
      <c r="U147" s="30">
        <f t="shared" si="2"/>
        <v>16.079999999999998</v>
      </c>
      <c r="V147" s="27" t="s">
        <v>231</v>
      </c>
      <c r="W147" s="27" t="s">
        <v>230</v>
      </c>
    </row>
    <row r="148" spans="2:23" ht="48" thickBot="1" x14ac:dyDescent="0.3">
      <c r="B148" s="27">
        <v>139</v>
      </c>
      <c r="C148" s="28">
        <v>44551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1</v>
      </c>
      <c r="O148" s="27">
        <v>0</v>
      </c>
      <c r="P148" s="27">
        <v>0</v>
      </c>
      <c r="Q148" s="27" t="s">
        <v>219</v>
      </c>
      <c r="R148" s="29">
        <v>8.0399999999999991</v>
      </c>
      <c r="S148" s="27" t="s">
        <v>135</v>
      </c>
      <c r="T148" s="27">
        <v>3</v>
      </c>
      <c r="U148" s="30">
        <f t="shared" si="2"/>
        <v>24.119999999999997</v>
      </c>
      <c r="V148" s="27" t="s">
        <v>231</v>
      </c>
      <c r="W148" s="27" t="s">
        <v>230</v>
      </c>
    </row>
    <row r="149" spans="2:23" ht="48" thickBot="1" x14ac:dyDescent="0.3">
      <c r="B149" s="27">
        <v>140</v>
      </c>
      <c r="C149" s="28">
        <v>44551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1</v>
      </c>
      <c r="O149" s="27">
        <v>0</v>
      </c>
      <c r="P149" s="27">
        <v>0</v>
      </c>
      <c r="Q149" s="27" t="s">
        <v>220</v>
      </c>
      <c r="R149" s="29">
        <v>8.0399999999999991</v>
      </c>
      <c r="S149" s="27" t="s">
        <v>135</v>
      </c>
      <c r="T149" s="27">
        <v>1</v>
      </c>
      <c r="U149" s="30">
        <f t="shared" si="2"/>
        <v>8.0399999999999991</v>
      </c>
      <c r="V149" s="27" t="s">
        <v>231</v>
      </c>
      <c r="W149" s="27" t="s">
        <v>230</v>
      </c>
    </row>
    <row r="150" spans="2:23" ht="48" thickBot="1" x14ac:dyDescent="0.3">
      <c r="B150" s="27">
        <v>141</v>
      </c>
      <c r="C150" s="28">
        <v>44551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1</v>
      </c>
      <c r="O150" s="27">
        <v>0</v>
      </c>
      <c r="P150" s="27">
        <v>0</v>
      </c>
      <c r="Q150" s="27" t="s">
        <v>221</v>
      </c>
      <c r="R150" s="29">
        <v>8.0399999999999991</v>
      </c>
      <c r="S150" s="27" t="s">
        <v>135</v>
      </c>
      <c r="T150" s="27">
        <v>1</v>
      </c>
      <c r="U150" s="30">
        <f t="shared" si="2"/>
        <v>8.0399999999999991</v>
      </c>
      <c r="V150" s="27" t="s">
        <v>231</v>
      </c>
      <c r="W150" s="27" t="s">
        <v>230</v>
      </c>
    </row>
    <row r="151" spans="2:23" ht="48" thickBot="1" x14ac:dyDescent="0.3">
      <c r="B151" s="27">
        <v>142</v>
      </c>
      <c r="C151" s="28">
        <v>44551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1</v>
      </c>
      <c r="O151" s="27">
        <v>0</v>
      </c>
      <c r="P151" s="27">
        <v>0</v>
      </c>
      <c r="Q151" s="27" t="s">
        <v>222</v>
      </c>
      <c r="R151" s="29">
        <v>8.0399999999999991</v>
      </c>
      <c r="S151" s="27" t="s">
        <v>135</v>
      </c>
      <c r="T151" s="27">
        <v>3</v>
      </c>
      <c r="U151" s="30">
        <f t="shared" si="2"/>
        <v>24.119999999999997</v>
      </c>
      <c r="V151" s="27" t="s">
        <v>231</v>
      </c>
      <c r="W151" s="27" t="s">
        <v>230</v>
      </c>
    </row>
    <row r="152" spans="2:23" ht="48" thickBot="1" x14ac:dyDescent="0.3">
      <c r="B152" s="27">
        <v>143</v>
      </c>
      <c r="C152" s="28">
        <v>44551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27">
        <v>0</v>
      </c>
      <c r="Q152" s="27" t="s">
        <v>223</v>
      </c>
      <c r="R152" s="29">
        <v>8.0399999999999991</v>
      </c>
      <c r="S152" s="27" t="s">
        <v>135</v>
      </c>
      <c r="T152" s="27">
        <v>3</v>
      </c>
      <c r="U152" s="30">
        <f t="shared" si="2"/>
        <v>24.119999999999997</v>
      </c>
      <c r="V152" s="27" t="s">
        <v>231</v>
      </c>
      <c r="W152" s="27" t="s">
        <v>230</v>
      </c>
    </row>
    <row r="153" spans="2:23" ht="48" thickBot="1" x14ac:dyDescent="0.3">
      <c r="B153" s="27">
        <v>144</v>
      </c>
      <c r="C153" s="28">
        <v>44551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1</v>
      </c>
      <c r="O153" s="27">
        <v>0</v>
      </c>
      <c r="P153" s="27">
        <v>0</v>
      </c>
      <c r="Q153" s="27" t="s">
        <v>224</v>
      </c>
      <c r="R153" s="29">
        <v>8.0399999999999991</v>
      </c>
      <c r="S153" s="27" t="s">
        <v>135</v>
      </c>
      <c r="T153" s="27">
        <v>7</v>
      </c>
      <c r="U153" s="30">
        <f t="shared" si="2"/>
        <v>56.279999999999994</v>
      </c>
      <c r="V153" s="27" t="s">
        <v>231</v>
      </c>
      <c r="W153" s="27" t="s">
        <v>230</v>
      </c>
    </row>
    <row r="154" spans="2:23" ht="48" thickBot="1" x14ac:dyDescent="0.3">
      <c r="B154" s="27">
        <v>145</v>
      </c>
      <c r="C154" s="28">
        <v>44551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1</v>
      </c>
      <c r="O154" s="27">
        <v>0</v>
      </c>
      <c r="P154" s="27">
        <v>0</v>
      </c>
      <c r="Q154" s="27" t="s">
        <v>225</v>
      </c>
      <c r="R154" s="29">
        <v>8.0399999999999991</v>
      </c>
      <c r="S154" s="27" t="s">
        <v>135</v>
      </c>
      <c r="T154" s="27">
        <v>7</v>
      </c>
      <c r="U154" s="30">
        <f t="shared" si="2"/>
        <v>56.279999999999994</v>
      </c>
      <c r="V154" s="27" t="s">
        <v>231</v>
      </c>
      <c r="W154" s="27" t="s">
        <v>230</v>
      </c>
    </row>
    <row r="155" spans="2:23" ht="48" thickBot="1" x14ac:dyDescent="0.3">
      <c r="B155" s="27">
        <v>146</v>
      </c>
      <c r="C155" s="28">
        <v>44551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1</v>
      </c>
      <c r="O155" s="27">
        <v>0</v>
      </c>
      <c r="P155" s="27">
        <v>0</v>
      </c>
      <c r="Q155" s="27" t="s">
        <v>226</v>
      </c>
      <c r="R155" s="29">
        <v>8.0399999999999991</v>
      </c>
      <c r="S155" s="27" t="s">
        <v>135</v>
      </c>
      <c r="T155" s="27">
        <v>3</v>
      </c>
      <c r="U155" s="30">
        <f t="shared" si="2"/>
        <v>24.119999999999997</v>
      </c>
      <c r="V155" s="27" t="s">
        <v>231</v>
      </c>
      <c r="W155" s="27" t="s">
        <v>230</v>
      </c>
    </row>
    <row r="156" spans="2:23" ht="48" thickBot="1" x14ac:dyDescent="0.3">
      <c r="B156" s="27">
        <v>147</v>
      </c>
      <c r="C156" s="28">
        <v>44551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1</v>
      </c>
      <c r="O156" s="27">
        <v>0</v>
      </c>
      <c r="P156" s="27">
        <v>0</v>
      </c>
      <c r="Q156" s="27" t="s">
        <v>227</v>
      </c>
      <c r="R156" s="29">
        <v>8.0399999999999991</v>
      </c>
      <c r="S156" s="27" t="s">
        <v>135</v>
      </c>
      <c r="T156" s="27">
        <v>7</v>
      </c>
      <c r="U156" s="30">
        <f t="shared" si="2"/>
        <v>56.279999999999994</v>
      </c>
      <c r="V156" s="27" t="s">
        <v>231</v>
      </c>
      <c r="W156" s="27" t="s">
        <v>230</v>
      </c>
    </row>
    <row r="157" spans="2:23" ht="48" thickBot="1" x14ac:dyDescent="0.3">
      <c r="B157" s="27">
        <v>148</v>
      </c>
      <c r="C157" s="28">
        <v>44551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1</v>
      </c>
      <c r="O157" s="27">
        <v>0</v>
      </c>
      <c r="P157" s="27">
        <v>0</v>
      </c>
      <c r="Q157" s="27" t="s">
        <v>228</v>
      </c>
      <c r="R157" s="29">
        <v>8.0399999999999991</v>
      </c>
      <c r="S157" s="27" t="s">
        <v>135</v>
      </c>
      <c r="T157" s="27">
        <v>8</v>
      </c>
      <c r="U157" s="30">
        <f t="shared" si="2"/>
        <v>64.319999999999993</v>
      </c>
      <c r="V157" s="27" t="s">
        <v>231</v>
      </c>
      <c r="W157" s="27" t="s">
        <v>230</v>
      </c>
    </row>
    <row r="158" spans="2:23" ht="48" thickBot="1" x14ac:dyDescent="0.3">
      <c r="B158" s="27">
        <v>149</v>
      </c>
      <c r="C158" s="28">
        <v>44551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1</v>
      </c>
      <c r="O158" s="27">
        <v>0</v>
      </c>
      <c r="P158" s="27">
        <v>0</v>
      </c>
      <c r="Q158" s="27" t="s">
        <v>229</v>
      </c>
      <c r="R158" s="29">
        <v>8.0399999999999991</v>
      </c>
      <c r="S158" s="27" t="s">
        <v>135</v>
      </c>
      <c r="T158" s="27">
        <v>9</v>
      </c>
      <c r="U158" s="30">
        <f t="shared" si="2"/>
        <v>72.359999999999985</v>
      </c>
      <c r="V158" s="27" t="s">
        <v>231</v>
      </c>
      <c r="W158" s="27" t="s">
        <v>230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85" zoomScaleNormal="85" workbookViewId="0">
      <selection activeCell="Q19" sqref="Q19"/>
    </sheetView>
  </sheetViews>
  <sheetFormatPr defaultRowHeight="15" x14ac:dyDescent="0.25"/>
  <cols>
    <col min="3" max="3" width="14.42578125" bestFit="1" customWidth="1"/>
    <col min="14" max="14" width="12.140625" customWidth="1"/>
    <col min="15" max="15" width="15.28515625" customWidth="1"/>
    <col min="17" max="17" width="20.42578125" customWidth="1"/>
    <col min="18" max="18" width="24.42578125" customWidth="1"/>
    <col min="19" max="19" width="12.140625" customWidth="1"/>
    <col min="20" max="20" width="15.140625" customWidth="1"/>
    <col min="21" max="21" width="13.42578125" customWidth="1"/>
    <col min="22" max="22" width="17.140625" customWidth="1"/>
    <col min="23" max="23" width="23" bestFit="1" customWidth="1"/>
  </cols>
  <sheetData>
    <row r="2" spans="2:23" ht="54.75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107.25" customHeight="1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8" t="s">
        <v>32</v>
      </c>
      <c r="C10" s="8" t="s">
        <v>32</v>
      </c>
      <c r="D10" s="8" t="s">
        <v>32</v>
      </c>
      <c r="E10" s="8" t="s">
        <v>32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 t="s">
        <v>32</v>
      </c>
      <c r="S10" s="8" t="s">
        <v>32</v>
      </c>
      <c r="T10" s="8" t="s">
        <v>32</v>
      </c>
      <c r="U10" s="8" t="s">
        <v>32</v>
      </c>
      <c r="V10" s="8" t="s">
        <v>32</v>
      </c>
      <c r="W10" s="8" t="s">
        <v>32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ignoredErrors>
    <ignoredError sqref="B10:W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topLeftCell="B1" zoomScale="90" zoomScaleNormal="90" workbookViewId="0">
      <selection activeCell="Q20" sqref="Q20"/>
    </sheetView>
  </sheetViews>
  <sheetFormatPr defaultRowHeight="15" x14ac:dyDescent="0.25"/>
  <cols>
    <col min="2" max="2" width="9.140625" style="21"/>
    <col min="3" max="3" width="14.42578125" style="21" bestFit="1" customWidth="1"/>
    <col min="4" max="11" width="9.140625" style="21"/>
    <col min="12" max="12" width="11.28515625" style="21" customWidth="1"/>
    <col min="13" max="16" width="9.140625" style="21"/>
    <col min="17" max="17" width="25.85546875" style="21" customWidth="1"/>
    <col min="18" max="18" width="12.140625" style="21" customWidth="1"/>
    <col min="19" max="19" width="13.140625" style="21" customWidth="1"/>
    <col min="20" max="20" width="13.7109375" style="21" customWidth="1"/>
    <col min="21" max="21" width="17.7109375" style="21" customWidth="1"/>
    <col min="22" max="22" width="23.85546875" style="21" customWidth="1"/>
    <col min="23" max="23" width="24.28515625" style="21" customWidth="1"/>
  </cols>
  <sheetData>
    <row r="2" spans="2:23" ht="48.75" customHeight="1" x14ac:dyDescent="0.25">
      <c r="B2" s="52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3" ht="15.75" thickBot="1" x14ac:dyDescent="0.3">
      <c r="K3" s="2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0" t="s">
        <v>27</v>
      </c>
      <c r="L8" s="20" t="s">
        <v>28</v>
      </c>
      <c r="M8" s="20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19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</row>
    <row r="10" spans="2:23" ht="48" thickBot="1" x14ac:dyDescent="0.3">
      <c r="B10" s="14">
        <v>1</v>
      </c>
      <c r="C10" s="15">
        <v>44609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25" t="s">
        <v>69</v>
      </c>
      <c r="R10" s="38">
        <v>45</v>
      </c>
      <c r="S10" s="14" t="s">
        <v>70</v>
      </c>
      <c r="T10" s="25">
        <v>2</v>
      </c>
      <c r="U10" s="18">
        <f>R10*T10</f>
        <v>90</v>
      </c>
      <c r="V10" s="14" t="s">
        <v>71</v>
      </c>
      <c r="W10" s="14" t="s">
        <v>72</v>
      </c>
    </row>
  </sheetData>
  <mergeCells count="21">
    <mergeCell ref="B2:W2"/>
    <mergeCell ref="B4:B8"/>
    <mergeCell ref="C4:C8"/>
    <mergeCell ref="D4:P4"/>
    <mergeCell ref="Q4:Q8"/>
    <mergeCell ref="R4:R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S4:S8"/>
    <mergeCell ref="T4:T8"/>
    <mergeCell ref="U4: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O10" sqref="O10"/>
    </sheetView>
  </sheetViews>
  <sheetFormatPr defaultRowHeight="15" x14ac:dyDescent="0.25"/>
  <cols>
    <col min="2" max="2" width="11.85546875" bestFit="1" customWidth="1"/>
    <col min="3" max="3" width="14.42578125" bestFit="1" customWidth="1"/>
    <col min="15" max="15" width="15.7109375" customWidth="1"/>
    <col min="17" max="17" width="29.85546875" customWidth="1"/>
    <col min="18" max="18" width="13.140625" customWidth="1"/>
    <col min="19" max="19" width="11.140625" customWidth="1"/>
    <col min="21" max="21" width="12.7109375" customWidth="1"/>
    <col min="22" max="22" width="24.42578125" customWidth="1"/>
    <col min="23" max="23" width="20.7109375" customWidth="1"/>
  </cols>
  <sheetData>
    <row r="2" spans="2:23" ht="55.5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104.25" customHeight="1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79.5" thickBot="1" x14ac:dyDescent="0.3">
      <c r="B10" s="8" t="s">
        <v>42</v>
      </c>
      <c r="C10" s="8" t="s">
        <v>43</v>
      </c>
      <c r="D10" s="8" t="s">
        <v>32</v>
      </c>
      <c r="E10" s="8" t="s">
        <v>32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42</v>
      </c>
      <c r="O10" s="8" t="s">
        <v>32</v>
      </c>
      <c r="P10" s="8" t="s">
        <v>32</v>
      </c>
      <c r="Q10" s="8" t="s">
        <v>46</v>
      </c>
      <c r="R10" s="33">
        <v>433.65588000000002</v>
      </c>
      <c r="S10" s="8" t="s">
        <v>32</v>
      </c>
      <c r="T10" s="8" t="s">
        <v>32</v>
      </c>
      <c r="U10" s="33">
        <v>433.65588000000002</v>
      </c>
      <c r="V10" s="8" t="s">
        <v>44</v>
      </c>
      <c r="W10" s="8" t="s">
        <v>45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ignoredErrors>
    <ignoredError sqref="B10:W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5" max="15" width="12.7109375" customWidth="1"/>
    <col min="17" max="17" width="26.28515625" customWidth="1"/>
    <col min="22" max="22" width="21.140625" customWidth="1"/>
    <col min="23" max="23" width="20.28515625" customWidth="1"/>
  </cols>
  <sheetData>
    <row r="2" spans="2:23" ht="54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8" t="s">
        <v>32</v>
      </c>
      <c r="C10" s="8" t="s">
        <v>32</v>
      </c>
      <c r="D10" s="8" t="s">
        <v>32</v>
      </c>
      <c r="E10" s="8" t="s">
        <v>32</v>
      </c>
      <c r="F10" s="8" t="s">
        <v>32</v>
      </c>
      <c r="G10" s="8" t="s">
        <v>32</v>
      </c>
      <c r="H10" s="8" t="s">
        <v>32</v>
      </c>
      <c r="I10" s="8" t="s">
        <v>32</v>
      </c>
      <c r="J10" s="8" t="s">
        <v>32</v>
      </c>
      <c r="K10" s="8" t="s">
        <v>32</v>
      </c>
      <c r="L10" s="8" t="s">
        <v>32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 t="s">
        <v>32</v>
      </c>
      <c r="S10" s="8" t="s">
        <v>32</v>
      </c>
      <c r="T10" s="8" t="s">
        <v>32</v>
      </c>
      <c r="U10" s="8" t="s">
        <v>32</v>
      </c>
      <c r="V10" s="8" t="s">
        <v>32</v>
      </c>
      <c r="W10" s="8" t="s">
        <v>32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ignoredErrors>
    <ignoredError sqref="B10:W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E32" sqref="E32"/>
    </sheetView>
  </sheetViews>
  <sheetFormatPr defaultRowHeight="15" x14ac:dyDescent="0.25"/>
  <sheetData>
    <row r="2" spans="2:23" ht="50.25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10" sqref="B10:W10"/>
    </sheetView>
  </sheetViews>
  <sheetFormatPr defaultRowHeight="15" x14ac:dyDescent="0.25"/>
  <sheetData>
    <row r="2" spans="2:23" ht="48" customHeight="1" x14ac:dyDescent="0.25">
      <c r="B2" s="2"/>
      <c r="C2" s="2"/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2"/>
  <sheetViews>
    <sheetView zoomScale="85" zoomScaleNormal="85" workbookViewId="0">
      <selection activeCell="A13" sqref="A13:XFD18"/>
    </sheetView>
  </sheetViews>
  <sheetFormatPr defaultRowHeight="15" x14ac:dyDescent="0.25"/>
  <cols>
    <col min="3" max="3" width="14.42578125" bestFit="1" customWidth="1"/>
    <col min="15" max="15" width="15.140625" customWidth="1"/>
    <col min="17" max="17" width="25.85546875" customWidth="1"/>
    <col min="18" max="18" width="13.85546875" customWidth="1"/>
    <col min="19" max="19" width="12.42578125" customWidth="1"/>
    <col min="20" max="20" width="12.140625" customWidth="1"/>
    <col min="21" max="21" width="14.42578125" customWidth="1"/>
    <col min="22" max="22" width="24.42578125" style="9" customWidth="1"/>
    <col min="23" max="23" width="23.7109375" customWidth="1"/>
  </cols>
  <sheetData>
    <row r="2" spans="2:23" ht="46.5" customHeight="1" x14ac:dyDescent="0.25">
      <c r="B2" s="52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107.25" customHeight="1" thickBot="1" x14ac:dyDescent="0.3">
      <c r="B8" s="44"/>
      <c r="C8" s="44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14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</row>
    <row r="10" spans="2:23" ht="79.5" thickBot="1" x14ac:dyDescent="0.3">
      <c r="B10" s="26">
        <v>1</v>
      </c>
      <c r="C10" s="24">
        <v>44574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</v>
      </c>
      <c r="Q10" s="26" t="s">
        <v>66</v>
      </c>
      <c r="R10" s="35">
        <v>729.05449999999996</v>
      </c>
      <c r="S10" s="26" t="s">
        <v>41</v>
      </c>
      <c r="T10" s="26">
        <v>1</v>
      </c>
      <c r="U10" s="35">
        <v>729.05449999999996</v>
      </c>
      <c r="V10" s="26" t="s">
        <v>68</v>
      </c>
      <c r="W10" s="26" t="s">
        <v>67</v>
      </c>
    </row>
    <row r="11" spans="2:23" ht="48" thickBot="1" x14ac:dyDescent="0.3">
      <c r="B11" s="36">
        <v>2</v>
      </c>
      <c r="C11" s="24">
        <v>44614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1</v>
      </c>
      <c r="P11" s="36">
        <v>0</v>
      </c>
      <c r="Q11" s="36" t="s">
        <v>73</v>
      </c>
      <c r="R11" s="37">
        <v>14.23883</v>
      </c>
      <c r="S11" s="36" t="s">
        <v>41</v>
      </c>
      <c r="T11" s="36">
        <v>1</v>
      </c>
      <c r="U11" s="37">
        <v>14.23883</v>
      </c>
      <c r="V11" s="36" t="s">
        <v>74</v>
      </c>
      <c r="W11" s="36" t="s">
        <v>75</v>
      </c>
    </row>
    <row r="12" spans="2:23" ht="95.25" thickBot="1" x14ac:dyDescent="0.3">
      <c r="B12" s="36">
        <v>3</v>
      </c>
      <c r="C12" s="24">
        <v>44596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</v>
      </c>
      <c r="P12" s="39">
        <v>0</v>
      </c>
      <c r="Q12" s="36" t="s">
        <v>162</v>
      </c>
      <c r="R12" s="37">
        <v>197.29249999999999</v>
      </c>
      <c r="S12" s="39" t="s">
        <v>41</v>
      </c>
      <c r="T12" s="39">
        <v>1</v>
      </c>
      <c r="U12" s="40">
        <v>197.29249999999999</v>
      </c>
      <c r="V12" s="36" t="s">
        <v>163</v>
      </c>
      <c r="W12" s="36" t="s">
        <v>164</v>
      </c>
    </row>
  </sheetData>
  <mergeCells count="21">
    <mergeCell ref="B2:W2"/>
    <mergeCell ref="B4:B8"/>
    <mergeCell ref="C4:C8"/>
    <mergeCell ref="D4:P4"/>
    <mergeCell ref="Q4:Q8"/>
    <mergeCell ref="R4:R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S4:S8"/>
    <mergeCell ref="T4:T8"/>
    <mergeCell ref="U4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Диагностика и экспертиза ПБ</vt:lpstr>
      <vt:lpstr>Лизинг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2022-03-09T03:33:00Z</dcterms:modified>
</cp:coreProperties>
</file>