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/>
  </bookViews>
  <sheets>
    <sheet name="Свод." sheetId="1" r:id="rId1"/>
    <sheet name="ЦО." sheetId="2" r:id="rId2"/>
    <sheet name="КФ." sheetId="4" r:id="rId3"/>
  </sheets>
  <calcPr calcId="15251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K8" i="1"/>
  <c r="L8" i="1"/>
  <c r="M8" i="1"/>
  <c r="F9" i="1"/>
  <c r="G9" i="1"/>
  <c r="H9" i="1"/>
  <c r="I9" i="1"/>
  <c r="J9" i="1"/>
  <c r="K9" i="1"/>
  <c r="L9" i="1"/>
  <c r="M9" i="1"/>
  <c r="F10" i="1"/>
  <c r="G10" i="1"/>
  <c r="H10" i="1"/>
  <c r="I10" i="1"/>
  <c r="J10" i="1"/>
  <c r="K10" i="1"/>
  <c r="L10" i="1"/>
  <c r="M10" i="1"/>
  <c r="F11" i="1"/>
  <c r="G11" i="1"/>
  <c r="H11" i="1"/>
  <c r="I11" i="1"/>
  <c r="J11" i="1"/>
  <c r="K11" i="1"/>
  <c r="L11" i="1"/>
  <c r="M11" i="1"/>
  <c r="F12" i="1"/>
  <c r="G12" i="1"/>
  <c r="H12" i="1"/>
  <c r="I12" i="1"/>
  <c r="J12" i="1"/>
  <c r="K12" i="1"/>
  <c r="L12" i="1"/>
  <c r="M12" i="1"/>
  <c r="F13" i="1"/>
  <c r="G13" i="1"/>
  <c r="H13" i="1"/>
  <c r="I13" i="1"/>
  <c r="J13" i="1"/>
  <c r="K13" i="1"/>
  <c r="L13" i="1"/>
  <c r="M13" i="1"/>
  <c r="F14" i="1"/>
  <c r="G14" i="1"/>
  <c r="H14" i="1"/>
  <c r="I14" i="1"/>
  <c r="J14" i="1"/>
  <c r="K14" i="1"/>
  <c r="L14" i="1"/>
  <c r="M14" i="1"/>
  <c r="F15" i="1"/>
  <c r="G15" i="1"/>
  <c r="H15" i="1"/>
  <c r="I15" i="1"/>
  <c r="J15" i="1"/>
  <c r="K15" i="1"/>
  <c r="L15" i="1"/>
  <c r="M15" i="1"/>
  <c r="F16" i="1"/>
  <c r="G16" i="1"/>
  <c r="H16" i="1"/>
  <c r="I16" i="1"/>
  <c r="J16" i="1"/>
  <c r="K16" i="1"/>
  <c r="L16" i="1"/>
  <c r="M16" i="1"/>
  <c r="E12" i="1"/>
  <c r="E13" i="1"/>
  <c r="E14" i="1"/>
  <c r="E15" i="1"/>
  <c r="E16" i="1"/>
  <c r="E8" i="1"/>
  <c r="E9" i="1"/>
  <c r="E10" i="1"/>
  <c r="F9" i="2"/>
  <c r="F13" i="2"/>
  <c r="F11" i="2"/>
  <c r="F9" i="4"/>
  <c r="E11" i="1" l="1"/>
  <c r="E17" i="2" l="1"/>
  <c r="F17" i="2"/>
  <c r="I17" i="2" l="1"/>
  <c r="J17" i="2"/>
  <c r="K17" i="2"/>
  <c r="E17" i="1" l="1"/>
  <c r="J17" i="1"/>
  <c r="F17" i="1"/>
  <c r="M17" i="1"/>
  <c r="H17" i="1"/>
  <c r="I17" i="1"/>
  <c r="K17" i="1"/>
  <c r="G17" i="1"/>
  <c r="F17" i="4"/>
  <c r="G17" i="4"/>
  <c r="H17" i="4"/>
  <c r="I17" i="4"/>
  <c r="J17" i="4"/>
  <c r="K17" i="4"/>
  <c r="L17" i="4"/>
  <c r="M17" i="4"/>
  <c r="E17" i="4"/>
</calcChain>
</file>

<file path=xl/sharedStrings.xml><?xml version="1.0" encoding="utf-8"?>
<sst xmlns="http://schemas.openxmlformats.org/spreadsheetml/2006/main" count="114" uniqueCount="26">
  <si>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</si>
  <si>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</si>
  <si>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</si>
  <si>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</si>
  <si>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</si>
  <si>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</si>
  <si>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</si>
  <si>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</si>
  <si>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</si>
  <si>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</si>
  <si>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</si>
  <si>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</si>
  <si>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</si>
  <si>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</si>
  <si>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</si>
  <si>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</si>
  <si>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</si>
  <si>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</si>
  <si>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</si>
  <si>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</si>
  <si>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</si>
  <si>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</si>
  <si>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 </t>
    </r>
    <r>
      <rPr>
        <u/>
        <sz val="12"/>
        <color theme="1"/>
        <rFont val="Calibri"/>
        <family val="2"/>
        <charset val="204"/>
        <scheme val="minor"/>
      </rPr>
      <t xml:space="preserve"> АО "Газпром газораспределение Дальний Восток"</t>
    </r>
    <r>
      <rPr>
        <sz val="12"/>
        <color theme="1"/>
        <rFont val="Calibri"/>
        <family val="2"/>
        <charset val="204"/>
        <scheme val="minor"/>
      </rPr>
      <t xml:space="preserve">
(наименование субъекта естественной монополии)
</t>
    </r>
    <r>
      <rPr>
        <u/>
        <sz val="12"/>
        <color theme="1"/>
        <rFont val="Calibri"/>
        <family val="2"/>
        <charset val="204"/>
        <scheme val="minor"/>
      </rPr>
      <t>в Хабаровском крае</t>
    </r>
    <r>
      <rPr>
        <sz val="12"/>
        <color theme="1"/>
        <rFont val="Calibri"/>
        <family val="2"/>
        <charset val="204"/>
        <scheme val="minor"/>
      </rPr>
      <t xml:space="preserve">
   (наименование зоны обслуживания/обособленной системы)</t>
    </r>
  </si>
  <si>
    <t>февраль 2022</t>
  </si>
  <si>
    <t>февраль 2022 год</t>
  </si>
  <si>
    <t>февраль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</si>
</sst>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3" fontId="0" fillId="0" borderId="4" xfId="0" applyNumberFormat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view="pageBreakPreview" topLeftCell="A4" zoomScale="90" zoomScaleNormal="90" zoomScaleSheetLayoutView="90" workbookViewId="0">
      <selection activeCell="F8" sqref="F8:F10"/>
    </sheetView>
  </sheetViews>
  <sheetFormatPr defaultColWidth="9.140625" defaultRowHeight="15" x14ac:dyDescent="0.25"/>
  <cols>
    <col min="1" max="1" width="9.140625" style="1"/>
    <col min="2" max="2" width="12.140625" style="1" customWidth="1"/>
    <col min="3" max="3" width="13.7109375" style="1" customWidth="1"/>
    <col min="4" max="4" width="15.7109375" style="1" customWidth="1"/>
    <col min="5" max="5" width="9.140625" style="1"/>
    <col min="6" max="6" width="13" style="1" customWidth="1"/>
    <col min="7" max="7" width="9.140625" style="1"/>
    <col min="8" max="8" width="13.85546875" style="1" customWidth="1"/>
    <col min="9" max="9" width="10.85546875" style="1" customWidth="1"/>
    <col min="10" max="10" width="12.5703125" style="1" customWidth="1"/>
    <col min="11" max="11" width="17.5703125" style="1" customWidth="1"/>
    <col min="12" max="12" width="20.140625" style="1" customWidth="1"/>
    <col min="13" max="13" width="16.5703125" style="1" customWidth="1"/>
    <col min="14" max="16384" width="9.140625" style="1"/>
  </cols>
  <sheetData>
    <row r="1" spans="1:14" ht="144" customHeight="1" x14ac:dyDescent="0.25">
      <c r="A1" s="34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ht="17.25" customHeight="1" x14ac:dyDescent="0.25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ht="45" customHeight="1" x14ac:dyDescent="0.25">
      <c r="A3" s="29" t="s">
        <v>0</v>
      </c>
      <c r="B3" s="32" t="s">
        <v>1</v>
      </c>
      <c r="C3" s="32"/>
      <c r="D3" s="32"/>
      <c r="E3" s="32" t="s">
        <v>2</v>
      </c>
      <c r="F3" s="32"/>
      <c r="G3" s="27" t="s">
        <v>3</v>
      </c>
      <c r="H3" s="27"/>
      <c r="I3" s="27" t="s">
        <v>4</v>
      </c>
      <c r="J3" s="27"/>
      <c r="K3" s="27"/>
      <c r="L3" s="27"/>
      <c r="M3" s="27"/>
    </row>
    <row r="4" spans="1:14" x14ac:dyDescent="0.25">
      <c r="A4" s="30"/>
      <c r="B4" s="32"/>
      <c r="C4" s="32"/>
      <c r="D4" s="32"/>
      <c r="E4" s="27" t="s">
        <v>6</v>
      </c>
      <c r="F4" s="27" t="s">
        <v>7</v>
      </c>
      <c r="G4" s="27" t="s">
        <v>6</v>
      </c>
      <c r="H4" s="27" t="s">
        <v>7</v>
      </c>
      <c r="I4" s="27" t="s">
        <v>6</v>
      </c>
      <c r="J4" s="27" t="s">
        <v>7</v>
      </c>
      <c r="K4" s="27" t="s">
        <v>5</v>
      </c>
      <c r="L4" s="27"/>
      <c r="M4" s="27"/>
    </row>
    <row r="5" spans="1:14" ht="45" x14ac:dyDescent="0.25">
      <c r="A5" s="30"/>
      <c r="B5" s="32"/>
      <c r="C5" s="32"/>
      <c r="D5" s="32"/>
      <c r="E5" s="27"/>
      <c r="F5" s="27"/>
      <c r="G5" s="27"/>
      <c r="H5" s="27"/>
      <c r="I5" s="27"/>
      <c r="J5" s="27"/>
      <c r="K5" s="4" t="s">
        <v>8</v>
      </c>
      <c r="L5" s="4" t="s">
        <v>9</v>
      </c>
      <c r="M5" s="4" t="s">
        <v>10</v>
      </c>
    </row>
    <row r="6" spans="1:14" x14ac:dyDescent="0.25">
      <c r="A6" s="31"/>
      <c r="B6" s="33">
        <v>1</v>
      </c>
      <c r="C6" s="33"/>
      <c r="D6" s="33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4" x14ac:dyDescent="0.25">
      <c r="A7" s="4">
        <v>1</v>
      </c>
      <c r="B7" s="27" t="s">
        <v>11</v>
      </c>
      <c r="C7" s="27"/>
      <c r="D7" s="27"/>
      <c r="E7" s="7"/>
      <c r="F7" s="7"/>
      <c r="G7" s="7"/>
      <c r="H7" s="7"/>
      <c r="I7" s="7"/>
      <c r="J7" s="7"/>
      <c r="K7" s="7"/>
      <c r="L7" s="7"/>
      <c r="M7" s="7"/>
    </row>
    <row r="8" spans="1:14" x14ac:dyDescent="0.25">
      <c r="A8" s="4">
        <v>2</v>
      </c>
      <c r="B8" s="27" t="s">
        <v>16</v>
      </c>
      <c r="C8" s="27" t="s">
        <v>14</v>
      </c>
      <c r="D8" s="2" t="s">
        <v>12</v>
      </c>
      <c r="E8" s="7">
        <f>ЦО.!E8+КФ.!E8</f>
        <v>0</v>
      </c>
      <c r="F8" s="7">
        <f>ЦО.!F8+КФ.!F8</f>
        <v>0</v>
      </c>
      <c r="G8" s="7">
        <f>ЦО.!G8+КФ.!G8</f>
        <v>0</v>
      </c>
      <c r="H8" s="7">
        <f>ЦО.!H8+КФ.!H8</f>
        <v>0</v>
      </c>
      <c r="I8" s="7">
        <f>ЦО.!I8+КФ.!I8</f>
        <v>0</v>
      </c>
      <c r="J8" s="7">
        <f>ЦО.!J8+КФ.!J8</f>
        <v>0</v>
      </c>
      <c r="K8" s="7">
        <f>ЦО.!K8+КФ.!K8</f>
        <v>0</v>
      </c>
      <c r="L8" s="7">
        <f>ЦО.!L8+КФ.!L8</f>
        <v>0</v>
      </c>
      <c r="M8" s="7">
        <f>ЦО.!M8+КФ.!M8</f>
        <v>0</v>
      </c>
    </row>
    <row r="9" spans="1:14" ht="30" x14ac:dyDescent="0.25">
      <c r="A9" s="4">
        <v>3</v>
      </c>
      <c r="B9" s="27"/>
      <c r="C9" s="27"/>
      <c r="D9" s="2" t="s">
        <v>13</v>
      </c>
      <c r="E9" s="7">
        <f>ЦО.!E9+КФ.!E9</f>
        <v>6</v>
      </c>
      <c r="F9" s="7">
        <f>ЦО.!F9+КФ.!F9</f>
        <v>28</v>
      </c>
      <c r="G9" s="7">
        <f>ЦО.!G9+КФ.!G9</f>
        <v>0</v>
      </c>
      <c r="H9" s="7">
        <f>ЦО.!H9+КФ.!H9</f>
        <v>0</v>
      </c>
      <c r="I9" s="7">
        <f>ЦО.!I9+КФ.!I9</f>
        <v>1</v>
      </c>
      <c r="J9" s="7">
        <f>ЦО.!J9+КФ.!J9</f>
        <v>7</v>
      </c>
      <c r="K9" s="7">
        <f>ЦО.!K9+КФ.!K9</f>
        <v>1</v>
      </c>
      <c r="L9" s="7">
        <f>ЦО.!L9+КФ.!L9</f>
        <v>0</v>
      </c>
      <c r="M9" s="7">
        <f>ЦО.!M9+КФ.!M9</f>
        <v>0</v>
      </c>
    </row>
    <row r="10" spans="1:14" x14ac:dyDescent="0.25">
      <c r="A10" s="4">
        <v>4</v>
      </c>
      <c r="B10" s="27"/>
      <c r="C10" s="27" t="s">
        <v>15</v>
      </c>
      <c r="D10" s="2" t="s">
        <v>12</v>
      </c>
      <c r="E10" s="7">
        <f>ЦО.!E10+КФ.!E10</f>
        <v>0</v>
      </c>
      <c r="F10" s="7">
        <f>ЦО.!F10+КФ.!F10</f>
        <v>0</v>
      </c>
      <c r="G10" s="7">
        <f>ЦО.!G10+КФ.!G10</f>
        <v>0</v>
      </c>
      <c r="H10" s="7">
        <f>ЦО.!H10+КФ.!H10</f>
        <v>0</v>
      </c>
      <c r="I10" s="7">
        <f>ЦО.!I10+КФ.!I10</f>
        <v>0</v>
      </c>
      <c r="J10" s="7">
        <f>ЦО.!J10+КФ.!J10</f>
        <v>0</v>
      </c>
      <c r="K10" s="7">
        <f>ЦО.!K10+КФ.!K10</f>
        <v>0</v>
      </c>
      <c r="L10" s="7">
        <f>ЦО.!L10+КФ.!L10</f>
        <v>0</v>
      </c>
      <c r="M10" s="7">
        <f>ЦО.!M10+КФ.!M10</f>
        <v>0</v>
      </c>
    </row>
    <row r="11" spans="1:14" ht="30" x14ac:dyDescent="0.25">
      <c r="A11" s="4">
        <v>5</v>
      </c>
      <c r="B11" s="27"/>
      <c r="C11" s="27"/>
      <c r="D11" s="2" t="s">
        <v>13</v>
      </c>
      <c r="E11" s="7">
        <f>ЦО.!E11+КФ.!E11</f>
        <v>5</v>
      </c>
      <c r="F11" s="7">
        <f>ЦО.!F11+КФ.!F11</f>
        <v>45.47</v>
      </c>
      <c r="G11" s="7">
        <f>ЦО.!G11+КФ.!G11</f>
        <v>0</v>
      </c>
      <c r="H11" s="7">
        <f>ЦО.!H11+КФ.!H11</f>
        <v>0</v>
      </c>
      <c r="I11" s="7">
        <f>ЦО.!I11+КФ.!I11</f>
        <v>0</v>
      </c>
      <c r="J11" s="7">
        <f>ЦО.!J11+КФ.!J11</f>
        <v>0</v>
      </c>
      <c r="K11" s="7">
        <f>ЦО.!K11+КФ.!K11</f>
        <v>0</v>
      </c>
      <c r="L11" s="7">
        <f>ЦО.!L11+КФ.!L11</f>
        <v>0</v>
      </c>
      <c r="M11" s="7">
        <f>ЦО.!M11+КФ.!M11</f>
        <v>0</v>
      </c>
    </row>
    <row r="12" spans="1:14" ht="30" x14ac:dyDescent="0.25">
      <c r="A12" s="4">
        <v>6</v>
      </c>
      <c r="B12" s="27" t="s">
        <v>17</v>
      </c>
      <c r="C12" s="2" t="s">
        <v>14</v>
      </c>
      <c r="D12" s="2" t="s">
        <v>13</v>
      </c>
      <c r="E12" s="7">
        <f>ЦО.!E12+КФ.!E12</f>
        <v>0</v>
      </c>
      <c r="F12" s="7">
        <f>ЦО.!F12+КФ.!F12</f>
        <v>0</v>
      </c>
      <c r="G12" s="7">
        <f>ЦО.!G12+КФ.!G12</f>
        <v>0</v>
      </c>
      <c r="H12" s="7">
        <f>ЦО.!H12+КФ.!H12</f>
        <v>0</v>
      </c>
      <c r="I12" s="7">
        <f>ЦО.!I12+КФ.!I12</f>
        <v>0</v>
      </c>
      <c r="J12" s="7">
        <f>ЦО.!J12+КФ.!J12</f>
        <v>0</v>
      </c>
      <c r="K12" s="7">
        <f>ЦО.!K12+КФ.!K12</f>
        <v>0</v>
      </c>
      <c r="L12" s="7">
        <f>ЦО.!L12+КФ.!L12</f>
        <v>0</v>
      </c>
      <c r="M12" s="7">
        <f>ЦО.!M12+КФ.!M12</f>
        <v>0</v>
      </c>
    </row>
    <row r="13" spans="1:14" ht="30" x14ac:dyDescent="0.25">
      <c r="A13" s="3">
        <v>7</v>
      </c>
      <c r="B13" s="27"/>
      <c r="C13" s="2" t="s">
        <v>15</v>
      </c>
      <c r="D13" s="2" t="s">
        <v>13</v>
      </c>
      <c r="E13" s="7">
        <f>ЦО.!E13+КФ.!E13</f>
        <v>3</v>
      </c>
      <c r="F13" s="7">
        <f>ЦО.!F13+КФ.!F13</f>
        <v>4520.8</v>
      </c>
      <c r="G13" s="7">
        <f>ЦО.!G13+КФ.!G13</f>
        <v>0</v>
      </c>
      <c r="H13" s="7">
        <f>ЦО.!H13+КФ.!H13</f>
        <v>0</v>
      </c>
      <c r="I13" s="7">
        <f>ЦО.!I13+КФ.!I13</f>
        <v>0</v>
      </c>
      <c r="J13" s="7">
        <f>ЦО.!J13+КФ.!J13</f>
        <v>0</v>
      </c>
      <c r="K13" s="7">
        <f>ЦО.!K13+КФ.!K13</f>
        <v>0</v>
      </c>
      <c r="L13" s="7">
        <f>ЦО.!L13+КФ.!L13</f>
        <v>0</v>
      </c>
      <c r="M13" s="7">
        <f>ЦО.!M13+КФ.!M13</f>
        <v>0</v>
      </c>
    </row>
    <row r="14" spans="1:14" ht="30" x14ac:dyDescent="0.25">
      <c r="A14" s="3">
        <v>8</v>
      </c>
      <c r="B14" s="27" t="s">
        <v>18</v>
      </c>
      <c r="C14" s="2" t="s">
        <v>14</v>
      </c>
      <c r="D14" s="2" t="s">
        <v>13</v>
      </c>
      <c r="E14" s="7">
        <f>ЦО.!E14+КФ.!E14</f>
        <v>0</v>
      </c>
      <c r="F14" s="7">
        <f>ЦО.!F14+КФ.!F14</f>
        <v>0</v>
      </c>
      <c r="G14" s="7">
        <f>ЦО.!G14+КФ.!G14</f>
        <v>0</v>
      </c>
      <c r="H14" s="7">
        <f>ЦО.!H14+КФ.!H14</f>
        <v>0</v>
      </c>
      <c r="I14" s="7">
        <f>ЦО.!I14+КФ.!I14</f>
        <v>0</v>
      </c>
      <c r="J14" s="7">
        <f>ЦО.!J14+КФ.!J14</f>
        <v>0</v>
      </c>
      <c r="K14" s="7">
        <f>ЦО.!K14+КФ.!K14</f>
        <v>0</v>
      </c>
      <c r="L14" s="7">
        <f>ЦО.!L14+КФ.!L14</f>
        <v>0</v>
      </c>
      <c r="M14" s="7">
        <f>ЦО.!M14+КФ.!M14</f>
        <v>0</v>
      </c>
    </row>
    <row r="15" spans="1:14" ht="30" x14ac:dyDescent="0.25">
      <c r="A15" s="3">
        <v>9</v>
      </c>
      <c r="B15" s="27"/>
      <c r="C15" s="2" t="s">
        <v>15</v>
      </c>
      <c r="D15" s="2" t="s">
        <v>13</v>
      </c>
      <c r="E15" s="7">
        <f>ЦО.!E15+КФ.!E15</f>
        <v>0</v>
      </c>
      <c r="F15" s="7">
        <f>ЦО.!F15+КФ.!F15</f>
        <v>0</v>
      </c>
      <c r="G15" s="7">
        <f>ЦО.!G15+КФ.!G15</f>
        <v>0</v>
      </c>
      <c r="H15" s="7">
        <f>ЦО.!H15+КФ.!H15</f>
        <v>0</v>
      </c>
      <c r="I15" s="7">
        <f>ЦО.!I15+КФ.!I15</f>
        <v>0</v>
      </c>
      <c r="J15" s="7">
        <f>ЦО.!J15+КФ.!J15</f>
        <v>0</v>
      </c>
      <c r="K15" s="7">
        <f>ЦО.!K15+КФ.!K15</f>
        <v>0</v>
      </c>
      <c r="L15" s="7">
        <f>ЦО.!L15+КФ.!L15</f>
        <v>0</v>
      </c>
      <c r="M15" s="7">
        <f>ЦО.!M15+КФ.!M15</f>
        <v>0</v>
      </c>
      <c r="N15" s="5"/>
    </row>
    <row r="16" spans="1:14" x14ac:dyDescent="0.25">
      <c r="A16" s="3">
        <v>10</v>
      </c>
      <c r="B16" s="27" t="s">
        <v>19</v>
      </c>
      <c r="C16" s="27"/>
      <c r="D16" s="27"/>
      <c r="E16" s="7">
        <f>ЦО.!E16+КФ.!E16</f>
        <v>0</v>
      </c>
      <c r="F16" s="7">
        <f>ЦО.!F16+КФ.!F16</f>
        <v>0</v>
      </c>
      <c r="G16" s="7">
        <f>ЦО.!G16+КФ.!G16</f>
        <v>0</v>
      </c>
      <c r="H16" s="7">
        <f>ЦО.!H16+КФ.!H16</f>
        <v>0</v>
      </c>
      <c r="I16" s="7">
        <f>ЦО.!I16+КФ.!I16</f>
        <v>0</v>
      </c>
      <c r="J16" s="7">
        <f>ЦО.!J16+КФ.!J16</f>
        <v>0</v>
      </c>
      <c r="K16" s="7">
        <f>ЦО.!K16+КФ.!K16</f>
        <v>0</v>
      </c>
      <c r="L16" s="7">
        <f>ЦО.!L16+КФ.!L16</f>
        <v>0</v>
      </c>
      <c r="M16" s="7">
        <f>ЦО.!M16+КФ.!M16</f>
        <v>0</v>
      </c>
      <c r="N16" s="5"/>
    </row>
    <row r="17" spans="1:14" s="18" customFormat="1" x14ac:dyDescent="0.25">
      <c r="A17" s="15">
        <v>11</v>
      </c>
      <c r="B17" s="28" t="s">
        <v>20</v>
      </c>
      <c r="C17" s="28"/>
      <c r="D17" s="28"/>
      <c r="E17" s="16">
        <f t="shared" ref="E17:M17" si="0">SUM(E7:E16)</f>
        <v>14</v>
      </c>
      <c r="F17" s="16">
        <f t="shared" si="0"/>
        <v>4594.2700000000004</v>
      </c>
      <c r="G17" s="16">
        <f t="shared" si="0"/>
        <v>0</v>
      </c>
      <c r="H17" s="16">
        <f t="shared" si="0"/>
        <v>0</v>
      </c>
      <c r="I17" s="16">
        <f t="shared" si="0"/>
        <v>1</v>
      </c>
      <c r="J17" s="16">
        <f t="shared" si="0"/>
        <v>7</v>
      </c>
      <c r="K17" s="16">
        <f t="shared" si="0"/>
        <v>1</v>
      </c>
      <c r="L17" s="16"/>
      <c r="M17" s="16">
        <f t="shared" si="0"/>
        <v>0</v>
      </c>
      <c r="N17" s="17"/>
    </row>
    <row r="18" spans="1:14" x14ac:dyDescent="0.25">
      <c r="A18" s="3">
        <v>12</v>
      </c>
      <c r="B18" s="27" t="s">
        <v>21</v>
      </c>
      <c r="C18" s="27"/>
      <c r="D18" s="27"/>
      <c r="E18" s="7"/>
      <c r="F18" s="7"/>
      <c r="G18" s="7"/>
      <c r="H18" s="7"/>
      <c r="I18" s="7"/>
      <c r="J18" s="7"/>
      <c r="K18" s="7"/>
      <c r="L18" s="7"/>
      <c r="M18" s="7"/>
      <c r="N18" s="5"/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BreakPreview" zoomScale="90" zoomScaleNormal="70" zoomScaleSheetLayoutView="90" workbookViewId="0">
      <pane ySplit="1" topLeftCell="A8" activePane="bottomLeft" state="frozen"/>
      <selection pane="bottomLeft" activeCell="I8" sqref="I8:K14"/>
    </sheetView>
  </sheetViews>
  <sheetFormatPr defaultColWidth="9.140625" defaultRowHeight="15" x14ac:dyDescent="0.25"/>
  <cols>
    <col min="1" max="1" width="9.140625" style="1"/>
    <col min="2" max="2" width="17.42578125" style="1" customWidth="1"/>
    <col min="3" max="3" width="15.85546875" style="1" customWidth="1"/>
    <col min="4" max="4" width="21.42578125" style="1" customWidth="1"/>
    <col min="5" max="5" width="9.140625" style="1"/>
    <col min="6" max="6" width="11.7109375" style="1" bestFit="1" customWidth="1"/>
    <col min="7" max="7" width="9.140625" style="1"/>
    <col min="8" max="8" width="13.85546875" style="1" customWidth="1"/>
    <col min="9" max="9" width="10.85546875" style="1" customWidth="1"/>
    <col min="10" max="10" width="10.42578125" style="1" customWidth="1"/>
    <col min="11" max="13" width="13.85546875" style="1" customWidth="1"/>
    <col min="14" max="16384" width="9.140625" style="1"/>
  </cols>
  <sheetData>
    <row r="1" spans="1:14" ht="138.75" customHeight="1" x14ac:dyDescent="0.25">
      <c r="A1" s="34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ht="17.25" customHeight="1" x14ac:dyDescent="0.25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49.5" customHeight="1" x14ac:dyDescent="0.25">
      <c r="A3" s="29" t="s">
        <v>0</v>
      </c>
      <c r="B3" s="32" t="s">
        <v>1</v>
      </c>
      <c r="C3" s="32"/>
      <c r="D3" s="32"/>
      <c r="E3" s="32" t="s">
        <v>2</v>
      </c>
      <c r="F3" s="32"/>
      <c r="G3" s="27" t="s">
        <v>3</v>
      </c>
      <c r="H3" s="27"/>
      <c r="I3" s="27" t="s">
        <v>4</v>
      </c>
      <c r="J3" s="27"/>
      <c r="K3" s="27"/>
      <c r="L3" s="27"/>
      <c r="M3" s="27"/>
    </row>
    <row r="4" spans="1:14" x14ac:dyDescent="0.25">
      <c r="A4" s="30"/>
      <c r="B4" s="32"/>
      <c r="C4" s="32"/>
      <c r="D4" s="32"/>
      <c r="E4" s="27" t="s">
        <v>6</v>
      </c>
      <c r="F4" s="27" t="s">
        <v>7</v>
      </c>
      <c r="G4" s="27" t="s">
        <v>6</v>
      </c>
      <c r="H4" s="27" t="s">
        <v>7</v>
      </c>
      <c r="I4" s="27" t="s">
        <v>6</v>
      </c>
      <c r="J4" s="27" t="s">
        <v>7</v>
      </c>
      <c r="K4" s="27" t="s">
        <v>5</v>
      </c>
      <c r="L4" s="27"/>
      <c r="M4" s="27"/>
    </row>
    <row r="5" spans="1:14" ht="45" x14ac:dyDescent="0.25">
      <c r="A5" s="30"/>
      <c r="B5" s="32"/>
      <c r="C5" s="32"/>
      <c r="D5" s="32"/>
      <c r="E5" s="27"/>
      <c r="F5" s="27"/>
      <c r="G5" s="27"/>
      <c r="H5" s="27"/>
      <c r="I5" s="27"/>
      <c r="J5" s="27"/>
      <c r="K5" s="6" t="s">
        <v>8</v>
      </c>
      <c r="L5" s="6" t="s">
        <v>9</v>
      </c>
      <c r="M5" s="6" t="s">
        <v>10</v>
      </c>
    </row>
    <row r="6" spans="1:14" x14ac:dyDescent="0.25">
      <c r="A6" s="31"/>
      <c r="B6" s="33">
        <v>1</v>
      </c>
      <c r="C6" s="33"/>
      <c r="D6" s="33"/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</row>
    <row r="7" spans="1:14" x14ac:dyDescent="0.25">
      <c r="A7" s="6">
        <v>1</v>
      </c>
      <c r="B7" s="27" t="s">
        <v>11</v>
      </c>
      <c r="C7" s="27"/>
      <c r="D7" s="38"/>
      <c r="E7" s="7"/>
      <c r="F7" s="7"/>
      <c r="G7" s="7"/>
      <c r="H7" s="7"/>
      <c r="I7" s="7"/>
      <c r="J7" s="7"/>
      <c r="K7" s="7"/>
      <c r="L7" s="7"/>
      <c r="M7" s="7"/>
    </row>
    <row r="8" spans="1:14" x14ac:dyDescent="0.25">
      <c r="A8" s="6">
        <v>2</v>
      </c>
      <c r="B8" s="27" t="s">
        <v>16</v>
      </c>
      <c r="C8" s="27" t="s">
        <v>14</v>
      </c>
      <c r="D8" s="11" t="s">
        <v>12</v>
      </c>
      <c r="E8" s="7"/>
      <c r="F8" s="7"/>
      <c r="G8" s="7"/>
      <c r="H8" s="7"/>
      <c r="I8" s="7"/>
      <c r="J8" s="7"/>
      <c r="K8" s="7"/>
      <c r="L8" s="7"/>
      <c r="M8" s="7"/>
    </row>
    <row r="9" spans="1:14" ht="30" x14ac:dyDescent="0.25">
      <c r="A9" s="6">
        <v>3</v>
      </c>
      <c r="B9" s="27"/>
      <c r="C9" s="27"/>
      <c r="D9" s="11" t="s">
        <v>13</v>
      </c>
      <c r="E9" s="7">
        <v>4</v>
      </c>
      <c r="F9" s="7">
        <f>7*2</f>
        <v>14</v>
      </c>
      <c r="G9" s="19"/>
      <c r="H9" s="14"/>
      <c r="I9" s="7">
        <v>1</v>
      </c>
      <c r="J9" s="7">
        <v>7</v>
      </c>
      <c r="K9" s="7">
        <v>1</v>
      </c>
      <c r="L9" s="7"/>
      <c r="M9" s="7"/>
    </row>
    <row r="10" spans="1:14" x14ac:dyDescent="0.25">
      <c r="A10" s="6">
        <v>4</v>
      </c>
      <c r="B10" s="27"/>
      <c r="C10" s="27" t="s">
        <v>15</v>
      </c>
      <c r="D10" s="11" t="s">
        <v>12</v>
      </c>
      <c r="E10" s="7"/>
      <c r="F10" s="7"/>
      <c r="G10" s="7"/>
      <c r="H10" s="7"/>
      <c r="I10" s="7"/>
      <c r="J10" s="7"/>
      <c r="K10" s="7"/>
      <c r="L10" s="7"/>
      <c r="M10" s="7"/>
    </row>
    <row r="11" spans="1:14" ht="30" x14ac:dyDescent="0.25">
      <c r="A11" s="6">
        <v>5</v>
      </c>
      <c r="B11" s="27"/>
      <c r="C11" s="27"/>
      <c r="D11" s="11" t="s">
        <v>13</v>
      </c>
      <c r="E11" s="7">
        <v>4</v>
      </c>
      <c r="F11" s="7">
        <f>7*3+11.02</f>
        <v>32.019999999999996</v>
      </c>
      <c r="G11" s="7"/>
      <c r="H11" s="7"/>
      <c r="I11" s="7"/>
      <c r="J11" s="7"/>
      <c r="K11" s="7"/>
      <c r="L11" s="7"/>
      <c r="M11" s="21"/>
    </row>
    <row r="12" spans="1:14" ht="30" x14ac:dyDescent="0.25">
      <c r="A12" s="6">
        <v>6</v>
      </c>
      <c r="B12" s="27" t="s">
        <v>17</v>
      </c>
      <c r="C12" s="2" t="s">
        <v>14</v>
      </c>
      <c r="D12" s="11" t="s">
        <v>13</v>
      </c>
      <c r="E12" s="7"/>
      <c r="F12" s="7"/>
      <c r="G12" s="7"/>
      <c r="H12" s="7"/>
      <c r="I12" s="7"/>
      <c r="J12" s="7"/>
      <c r="K12" s="7"/>
      <c r="L12" s="7"/>
      <c r="M12" s="7"/>
    </row>
    <row r="13" spans="1:14" ht="30" x14ac:dyDescent="0.25">
      <c r="A13" s="6">
        <v>7</v>
      </c>
      <c r="B13" s="27"/>
      <c r="C13" s="2" t="s">
        <v>15</v>
      </c>
      <c r="D13" s="11" t="s">
        <v>13</v>
      </c>
      <c r="E13" s="7">
        <v>2</v>
      </c>
      <c r="F13" s="7">
        <f>4000+191.8</f>
        <v>4191.8</v>
      </c>
      <c r="G13" s="7"/>
      <c r="H13" s="7"/>
      <c r="I13" s="7"/>
      <c r="J13" s="7"/>
      <c r="K13" s="7"/>
      <c r="L13" s="7"/>
      <c r="M13" s="7"/>
    </row>
    <row r="14" spans="1:14" ht="30" x14ac:dyDescent="0.25">
      <c r="A14" s="6">
        <v>8</v>
      </c>
      <c r="B14" s="27" t="s">
        <v>18</v>
      </c>
      <c r="C14" s="2" t="s">
        <v>14</v>
      </c>
      <c r="D14" s="11" t="s">
        <v>13</v>
      </c>
      <c r="E14" s="7"/>
      <c r="F14" s="7"/>
      <c r="G14" s="7"/>
      <c r="H14" s="7"/>
      <c r="I14" s="7"/>
      <c r="J14" s="7"/>
      <c r="K14" s="7"/>
      <c r="L14" s="7"/>
      <c r="M14" s="7"/>
    </row>
    <row r="15" spans="1:14" ht="30" x14ac:dyDescent="0.25">
      <c r="A15" s="6">
        <v>9</v>
      </c>
      <c r="B15" s="27"/>
      <c r="C15" s="2" t="s">
        <v>15</v>
      </c>
      <c r="D15" s="11" t="s">
        <v>13</v>
      </c>
      <c r="E15" s="7">
        <v>0</v>
      </c>
      <c r="F15" s="7">
        <v>0</v>
      </c>
      <c r="G15" s="7"/>
      <c r="H15" s="7"/>
      <c r="I15" s="7"/>
      <c r="J15" s="7"/>
      <c r="K15" s="7"/>
      <c r="L15" s="7"/>
      <c r="M15" s="7"/>
      <c r="N15" s="5"/>
    </row>
    <row r="16" spans="1:14" x14ac:dyDescent="0.25">
      <c r="A16" s="6">
        <v>10</v>
      </c>
      <c r="B16" s="27" t="s">
        <v>19</v>
      </c>
      <c r="C16" s="27"/>
      <c r="D16" s="38"/>
      <c r="E16" s="7"/>
      <c r="F16" s="7"/>
      <c r="G16" s="7"/>
      <c r="H16" s="25"/>
      <c r="I16" s="7"/>
      <c r="J16" s="7"/>
      <c r="K16" s="7"/>
      <c r="L16" s="7"/>
      <c r="M16" s="7"/>
      <c r="N16" s="5"/>
    </row>
    <row r="17" spans="1:14" s="18" customFormat="1" x14ac:dyDescent="0.25">
      <c r="A17" s="15">
        <v>11</v>
      </c>
      <c r="B17" s="28" t="s">
        <v>20</v>
      </c>
      <c r="C17" s="28"/>
      <c r="D17" s="37"/>
      <c r="E17" s="20">
        <f>SUM(E8:E16)</f>
        <v>10</v>
      </c>
      <c r="F17" s="20">
        <f t="shared" ref="F17:K17" si="0">SUM(F8:F16)</f>
        <v>4237.8200000000006</v>
      </c>
      <c r="G17" s="20"/>
      <c r="H17" s="20"/>
      <c r="I17" s="20">
        <f t="shared" si="0"/>
        <v>1</v>
      </c>
      <c r="J17" s="20">
        <f t="shared" si="0"/>
        <v>7</v>
      </c>
      <c r="K17" s="20">
        <f t="shared" si="0"/>
        <v>1</v>
      </c>
      <c r="L17" s="20"/>
      <c r="M17" s="20"/>
      <c r="N17" s="17"/>
    </row>
    <row r="18" spans="1:14" x14ac:dyDescent="0.25">
      <c r="A18" s="6">
        <v>12</v>
      </c>
      <c r="B18" s="27" t="s">
        <v>21</v>
      </c>
      <c r="C18" s="27"/>
      <c r="D18" s="27"/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5"/>
    </row>
  </sheetData>
  <mergeCells count="24">
    <mergeCell ref="B7:D7"/>
    <mergeCell ref="A1:M1"/>
    <mergeCell ref="A2:M2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B6:D6"/>
    <mergeCell ref="B17:D17"/>
    <mergeCell ref="B18:D18"/>
    <mergeCell ref="B8:B11"/>
    <mergeCell ref="C8:C9"/>
    <mergeCell ref="C10:C11"/>
    <mergeCell ref="B12:B13"/>
    <mergeCell ref="B14:B15"/>
    <mergeCell ref="B16:D16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BreakPreview" zoomScale="90" zoomScaleNormal="70" zoomScaleSheetLayoutView="90" workbookViewId="0">
      <pane ySplit="1" topLeftCell="A6" activePane="bottomLeft" state="frozen"/>
      <selection pane="bottomLeft" activeCell="E8" sqref="E8:F16"/>
    </sheetView>
  </sheetViews>
  <sheetFormatPr defaultColWidth="9.140625" defaultRowHeight="15" x14ac:dyDescent="0.25"/>
  <cols>
    <col min="1" max="1" width="3.42578125" style="1" bestFit="1" customWidth="1"/>
    <col min="2" max="2" width="19" style="1" customWidth="1"/>
    <col min="3" max="3" width="17.5703125" style="1" customWidth="1"/>
    <col min="4" max="4" width="21.140625" style="1" customWidth="1"/>
    <col min="5" max="7" width="9.140625" style="1"/>
    <col min="8" max="8" width="13.85546875" style="1" customWidth="1"/>
    <col min="9" max="9" width="10.85546875" style="1" customWidth="1"/>
    <col min="10" max="10" width="10.42578125" style="1" customWidth="1"/>
    <col min="11" max="13" width="12.85546875" style="1" customWidth="1"/>
    <col min="14" max="16384" width="9.140625" style="1"/>
  </cols>
  <sheetData>
    <row r="1" spans="1:14" ht="141" customHeight="1" x14ac:dyDescent="0.25">
      <c r="A1" s="34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ht="17.25" customHeight="1" x14ac:dyDescent="0.25">
      <c r="A2" s="40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52.5" customHeight="1" x14ac:dyDescent="0.25">
      <c r="A3" s="29" t="s">
        <v>0</v>
      </c>
      <c r="B3" s="32" t="s">
        <v>1</v>
      </c>
      <c r="C3" s="32"/>
      <c r="D3" s="32"/>
      <c r="E3" s="32" t="s">
        <v>2</v>
      </c>
      <c r="F3" s="32"/>
      <c r="G3" s="27" t="s">
        <v>3</v>
      </c>
      <c r="H3" s="27"/>
      <c r="I3" s="27" t="s">
        <v>4</v>
      </c>
      <c r="J3" s="27"/>
      <c r="K3" s="27"/>
      <c r="L3" s="27"/>
      <c r="M3" s="27"/>
    </row>
    <row r="4" spans="1:14" x14ac:dyDescent="0.25">
      <c r="A4" s="30"/>
      <c r="B4" s="32"/>
      <c r="C4" s="32"/>
      <c r="D4" s="32"/>
      <c r="E4" s="27" t="s">
        <v>6</v>
      </c>
      <c r="F4" s="27" t="s">
        <v>7</v>
      </c>
      <c r="G4" s="27" t="s">
        <v>6</v>
      </c>
      <c r="H4" s="27" t="s">
        <v>7</v>
      </c>
      <c r="I4" s="27" t="s">
        <v>6</v>
      </c>
      <c r="J4" s="27" t="s">
        <v>7</v>
      </c>
      <c r="K4" s="27" t="s">
        <v>5</v>
      </c>
      <c r="L4" s="27"/>
      <c r="M4" s="27"/>
    </row>
    <row r="5" spans="1:14" ht="48.75" customHeight="1" x14ac:dyDescent="0.25">
      <c r="A5" s="30"/>
      <c r="B5" s="32"/>
      <c r="C5" s="32"/>
      <c r="D5" s="32"/>
      <c r="E5" s="27"/>
      <c r="F5" s="27"/>
      <c r="G5" s="27"/>
      <c r="H5" s="27"/>
      <c r="I5" s="27"/>
      <c r="J5" s="27"/>
      <c r="K5" s="6" t="s">
        <v>8</v>
      </c>
      <c r="L5" s="6" t="s">
        <v>9</v>
      </c>
      <c r="M5" s="6" t="s">
        <v>10</v>
      </c>
    </row>
    <row r="6" spans="1:14" x14ac:dyDescent="0.25">
      <c r="A6" s="31"/>
      <c r="B6" s="33">
        <v>1</v>
      </c>
      <c r="C6" s="33"/>
      <c r="D6" s="33"/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</row>
    <row r="7" spans="1:14" x14ac:dyDescent="0.25">
      <c r="A7" s="6">
        <v>1</v>
      </c>
      <c r="B7" s="27" t="s">
        <v>11</v>
      </c>
      <c r="C7" s="27"/>
      <c r="D7" s="27"/>
      <c r="E7" s="7"/>
      <c r="F7" s="7"/>
      <c r="G7" s="7"/>
      <c r="H7" s="7"/>
      <c r="I7" s="7"/>
      <c r="J7" s="7"/>
      <c r="K7" s="7"/>
      <c r="L7" s="7"/>
      <c r="M7" s="7"/>
    </row>
    <row r="8" spans="1:14" x14ac:dyDescent="0.25">
      <c r="A8" s="6">
        <v>2</v>
      </c>
      <c r="B8" s="27" t="s">
        <v>16</v>
      </c>
      <c r="C8" s="27" t="s">
        <v>14</v>
      </c>
      <c r="D8" s="11" t="s">
        <v>12</v>
      </c>
      <c r="E8" s="8"/>
      <c r="F8" s="8"/>
      <c r="G8" s="9"/>
      <c r="H8" s="9"/>
      <c r="I8" s="9"/>
      <c r="J8" s="9"/>
      <c r="K8" s="9"/>
      <c r="L8" s="9"/>
      <c r="M8" s="10"/>
    </row>
    <row r="9" spans="1:14" ht="30" x14ac:dyDescent="0.25">
      <c r="A9" s="6">
        <v>3</v>
      </c>
      <c r="B9" s="27"/>
      <c r="C9" s="27"/>
      <c r="D9" s="11" t="s">
        <v>13</v>
      </c>
      <c r="E9" s="26">
        <v>2</v>
      </c>
      <c r="F9" s="26">
        <f>2*7</f>
        <v>14</v>
      </c>
      <c r="G9" s="9"/>
      <c r="H9" s="9"/>
      <c r="I9" s="9"/>
      <c r="J9" s="9"/>
      <c r="K9" s="9"/>
      <c r="L9" s="9"/>
      <c r="M9" s="10"/>
    </row>
    <row r="10" spans="1:14" x14ac:dyDescent="0.25">
      <c r="A10" s="6">
        <v>4</v>
      </c>
      <c r="B10" s="27"/>
      <c r="C10" s="27" t="s">
        <v>15</v>
      </c>
      <c r="D10" s="11" t="s">
        <v>12</v>
      </c>
      <c r="E10" s="26"/>
      <c r="F10" s="26"/>
      <c r="G10" s="9"/>
      <c r="H10" s="9"/>
      <c r="I10" s="9"/>
      <c r="J10" s="9"/>
      <c r="K10" s="9"/>
      <c r="L10" s="9"/>
      <c r="M10" s="10"/>
    </row>
    <row r="11" spans="1:14" ht="30" x14ac:dyDescent="0.25">
      <c r="A11" s="6">
        <v>5</v>
      </c>
      <c r="B11" s="27"/>
      <c r="C11" s="27"/>
      <c r="D11" s="11" t="s">
        <v>13</v>
      </c>
      <c r="E11" s="22">
        <v>1</v>
      </c>
      <c r="F11" s="22">
        <v>13.45</v>
      </c>
      <c r="G11" s="23"/>
      <c r="H11" s="22"/>
      <c r="I11" s="23"/>
      <c r="J11" s="23"/>
      <c r="K11" s="23"/>
      <c r="L11" s="23"/>
      <c r="M11" s="24"/>
    </row>
    <row r="12" spans="1:14" ht="30" x14ac:dyDescent="0.25">
      <c r="A12" s="6">
        <v>6</v>
      </c>
      <c r="B12" s="27" t="s">
        <v>17</v>
      </c>
      <c r="C12" s="2" t="s">
        <v>14</v>
      </c>
      <c r="D12" s="11" t="s">
        <v>13</v>
      </c>
      <c r="E12" s="22"/>
      <c r="F12" s="22"/>
      <c r="G12" s="23"/>
      <c r="H12" s="23"/>
      <c r="I12" s="23"/>
      <c r="J12" s="23"/>
      <c r="K12" s="23"/>
      <c r="L12" s="23"/>
      <c r="M12" s="24"/>
    </row>
    <row r="13" spans="1:14" ht="30" x14ac:dyDescent="0.25">
      <c r="A13" s="6">
        <v>7</v>
      </c>
      <c r="B13" s="27"/>
      <c r="C13" s="2" t="s">
        <v>15</v>
      </c>
      <c r="D13" s="11" t="s">
        <v>13</v>
      </c>
      <c r="E13" s="22">
        <v>1</v>
      </c>
      <c r="F13" s="22">
        <v>329</v>
      </c>
      <c r="G13" s="23"/>
      <c r="H13" s="23"/>
      <c r="I13" s="23"/>
      <c r="J13" s="23"/>
      <c r="K13" s="23"/>
      <c r="L13" s="23"/>
      <c r="M13" s="24"/>
    </row>
    <row r="14" spans="1:14" ht="30" x14ac:dyDescent="0.25">
      <c r="A14" s="6">
        <v>8</v>
      </c>
      <c r="B14" s="27" t="s">
        <v>18</v>
      </c>
      <c r="C14" s="2" t="s">
        <v>14</v>
      </c>
      <c r="D14" s="11" t="s">
        <v>13</v>
      </c>
      <c r="E14" s="22"/>
      <c r="F14" s="22"/>
      <c r="G14" s="23"/>
      <c r="H14" s="23"/>
      <c r="I14" s="23"/>
      <c r="J14" s="23"/>
      <c r="K14" s="23"/>
      <c r="L14" s="23"/>
      <c r="M14" s="24"/>
    </row>
    <row r="15" spans="1:14" ht="30" x14ac:dyDescent="0.25">
      <c r="A15" s="6">
        <v>9</v>
      </c>
      <c r="B15" s="27"/>
      <c r="C15" s="2" t="s">
        <v>15</v>
      </c>
      <c r="D15" s="11" t="s">
        <v>13</v>
      </c>
      <c r="E15" s="22"/>
      <c r="F15" s="22"/>
      <c r="G15" s="23"/>
      <c r="H15" s="23"/>
      <c r="I15" s="23"/>
      <c r="J15" s="23"/>
      <c r="K15" s="23"/>
      <c r="L15" s="23"/>
      <c r="M15" s="24"/>
      <c r="N15" s="5"/>
    </row>
    <row r="16" spans="1:14" x14ac:dyDescent="0.25">
      <c r="A16" s="6">
        <v>10</v>
      </c>
      <c r="B16" s="27" t="s">
        <v>19</v>
      </c>
      <c r="C16" s="27"/>
      <c r="D16" s="38"/>
      <c r="E16" s="22"/>
      <c r="F16" s="22"/>
      <c r="G16" s="23"/>
      <c r="H16" s="23"/>
      <c r="I16" s="23"/>
      <c r="J16" s="23"/>
      <c r="K16" s="23"/>
      <c r="L16" s="23"/>
      <c r="M16" s="24"/>
      <c r="N16" s="5"/>
    </row>
    <row r="17" spans="1:14" s="18" customFormat="1" x14ac:dyDescent="0.25">
      <c r="A17" s="15">
        <v>11</v>
      </c>
      <c r="B17" s="28" t="s">
        <v>20</v>
      </c>
      <c r="C17" s="28"/>
      <c r="D17" s="28"/>
      <c r="E17" s="16">
        <f>SUM(E7:E16)</f>
        <v>4</v>
      </c>
      <c r="F17" s="16">
        <f t="shared" ref="F17:M17" si="0">SUM(F7:F16)</f>
        <v>356.45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 t="shared" si="0"/>
        <v>0</v>
      </c>
      <c r="K17" s="16">
        <f t="shared" si="0"/>
        <v>0</v>
      </c>
      <c r="L17" s="16">
        <f t="shared" si="0"/>
        <v>0</v>
      </c>
      <c r="M17" s="16">
        <f t="shared" si="0"/>
        <v>0</v>
      </c>
      <c r="N17" s="17"/>
    </row>
    <row r="18" spans="1:14" x14ac:dyDescent="0.25">
      <c r="A18" s="6">
        <v>12</v>
      </c>
      <c r="B18" s="27" t="s">
        <v>21</v>
      </c>
      <c r="C18" s="27"/>
      <c r="D18" s="27"/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5"/>
    </row>
  </sheetData>
  <mergeCells count="24">
    <mergeCell ref="B7:D7"/>
    <mergeCell ref="A1:M1"/>
    <mergeCell ref="A2:M2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B6:D6"/>
    <mergeCell ref="B17:D17"/>
    <mergeCell ref="B18:D18"/>
    <mergeCell ref="B8:B11"/>
    <mergeCell ref="C8:C9"/>
    <mergeCell ref="C10:C11"/>
    <mergeCell ref="B12:B13"/>
    <mergeCell ref="B14:B15"/>
    <mergeCell ref="B16:D16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Свод.</vt:lpstr>
      <vt:lpstr>ЦО.</vt:lpstr>
      <vt:lpstr>КФ.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2022-03-10T22:58:47Z</dcterms:modified>
</cp:coreProperties>
</file>