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Страхование" sheetId="5" r:id="rId5"/>
    <sheet name="Диагностика и экспертиза ПБ" sheetId="7" r:id="rId6"/>
    <sheet name="Лизинг" sheetId="6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definedNames>
    <definedName name="_xlnm._FilterDatabase" localSheetId="9" hidden="1">'Услуги производств. назначения'!$B$9:$W$20</definedName>
  </definedNames>
  <calcPr calcId="152511"/>
</workbook>
</file>

<file path=xl/calcChain.xml><?xml version="1.0" encoding="utf-8"?>
<calcChain xmlns="http://schemas.openxmlformats.org/spreadsheetml/2006/main">
  <c r="U33" i="1" l="1"/>
  <c r="U32" i="1"/>
  <c r="U30" i="1" l="1"/>
  <c r="U29" i="1"/>
  <c r="U10" i="4"/>
  <c r="U11" i="4"/>
  <c r="U12" i="4"/>
  <c r="U13" i="4"/>
  <c r="U28" i="1" l="1"/>
  <c r="U27" i="1"/>
  <c r="U26" i="1"/>
  <c r="U25" i="1"/>
  <c r="U15" i="1" l="1"/>
  <c r="U16" i="1"/>
  <c r="U17" i="1"/>
  <c r="U18" i="1"/>
  <c r="U19" i="1"/>
  <c r="U20" i="1"/>
  <c r="U21" i="1"/>
  <c r="U22" i="1"/>
  <c r="U23" i="1"/>
  <c r="U24" i="1"/>
  <c r="U14" i="1"/>
  <c r="U13" i="1" l="1"/>
  <c r="U12" i="1"/>
  <c r="U11" i="1" l="1"/>
  <c r="U10" i="1"/>
</calcChain>
</file>

<file path=xl/sharedStrings.xml><?xml version="1.0" encoding="utf-8"?>
<sst xmlns="http://schemas.openxmlformats.org/spreadsheetml/2006/main" count="572" uniqueCount="104">
  <si>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</si>
  <si>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</si>
  <si>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</si>
  <si>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</si>
  <si>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</si>
  <si>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</si>
  <si>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</si>
  <si>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</si>
  <si>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</si>
  <si>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</si>
  <si>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</si>
  <si>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</si>
  <si>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</si>
  <si>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</si>
  <si>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</si>
  <si>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</si>
  <si>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</si>
  <si>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</si>
  <si>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</si>
  <si>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</si>
  <si>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</si>
  <si>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</si>
  <si>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</si>
  <si>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</si>
  <si>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</si>
  <si>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</si>
  <si>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</si>
  <si>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</si>
  <si>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</si>
  <si>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</si>
  <si>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</si>
  <si>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(Хабаровский край)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</si>
  <si>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0</t>
  </si>
  <si>
    <t>Усл. Ед.</t>
  </si>
  <si>
    <t>Оказание услуг почтовой связи</t>
  </si>
  <si>
    <t>АО "Почта России"</t>
  </si>
  <si>
    <t>шт</t>
  </si>
  <si>
    <t>Договор от 12.01.2022 № Х/680042/611-У/2021/ЭОУПС/ГЗПО</t>
  </si>
  <si>
    <t>Договор от 11.01.2022 № Х/680016/612-У/2021/ЭОУПС/ГЗПО</t>
  </si>
  <si>
    <t>Договор от 10.01.2022 № Х/680000/748-У/2021/ЭЗП</t>
  </si>
  <si>
    <t>Оказание услуг технической поддержки и право использования программы Контур.Экстерн</t>
  </si>
  <si>
    <t>Договор от 10.01.2022 № 02810083/21</t>
  </si>
  <si>
    <t>АО ПФ "СКБ Контур"</t>
  </si>
  <si>
    <t>Оказание услуг по вывозу и размещению твердых коммунальных отходов</t>
  </si>
  <si>
    <t>АО"Спецавтохозяйство"</t>
  </si>
  <si>
    <t>Договор от 18.01.2022 № хБ38-02-05/03</t>
  </si>
  <si>
    <t>Бумага для печати А4</t>
  </si>
  <si>
    <t>Бумага для печати А3</t>
  </si>
  <si>
    <t>ИП Дорофеева Е.А.</t>
  </si>
  <si>
    <t>ЕИС 32110899071 Договор от 11.01.2022 № ХБ 38-02-03/177</t>
  </si>
  <si>
    <t>Оказание услуг по перевозке сотрудников</t>
  </si>
  <si>
    <t>Договор от 10.01.2022 № КФ 05-05/7</t>
  </si>
  <si>
    <t>ИП Канышев А.П.</t>
  </si>
  <si>
    <t>ИП Моргунов А.Б.</t>
  </si>
  <si>
    <t>Договор от 10.01.2022 № ХБ 38-02-05/01</t>
  </si>
  <si>
    <t xml:space="preserve"> ЕИС 32110721601 Договор от 29.11.2021 № ХБ 38-02-05/172</t>
  </si>
  <si>
    <t>Оказание услуг по очистке кровли от снега и наледи</t>
  </si>
  <si>
    <t>ИП Ярославцева Н.В.</t>
  </si>
  <si>
    <t>Договор от 01.01.2022 № ХБ38-02-05/203</t>
  </si>
  <si>
    <t>МУП "ПАТП"</t>
  </si>
  <si>
    <t>Договор от 10.01.2022 № КФ 05-05/8</t>
  </si>
  <si>
    <t>Комплект скрепок 50мм</t>
  </si>
  <si>
    <t>Комплект скрепок 28мм</t>
  </si>
  <si>
    <t xml:space="preserve">Степлер Universal №10 </t>
  </si>
  <si>
    <t>Степлер №24/6</t>
  </si>
  <si>
    <t>Степлер особомощный 100л</t>
  </si>
  <si>
    <t>Стержень гелевый 130мм синий</t>
  </si>
  <si>
    <t>Стержень шариковый черный 140мм Attache</t>
  </si>
  <si>
    <t>Стержень шариковый синий 140мм Attache</t>
  </si>
  <si>
    <t>Текстовыделитель</t>
  </si>
  <si>
    <t>Файл-вкладыш А4</t>
  </si>
  <si>
    <t>упак</t>
  </si>
  <si>
    <t>штука</t>
  </si>
  <si>
    <t>ООО "Абсолют"</t>
  </si>
  <si>
    <t>Договор от 27.01.2022 № ХБ 38-02-03/07</t>
  </si>
  <si>
    <t>Вода питьевая, 19л</t>
  </si>
  <si>
    <t>Вода питьевая, 11 л</t>
  </si>
  <si>
    <t>ООО "Аквалюкс Сосновская"</t>
  </si>
  <si>
    <t>Договор от 10.01.2022 № ХБ 38-02-03/01</t>
  </si>
  <si>
    <t>Программное обеспечение StaffCop Enterprise</t>
  </si>
  <si>
    <t>ООО "Атом безопасность"</t>
  </si>
  <si>
    <t>Договор от 17.01.2022 № 23171-11</t>
  </si>
  <si>
    <t>Монитор 23.8 дюйма BenQ GW2475H</t>
  </si>
  <si>
    <t>Компьютер персональный Universal D1</t>
  </si>
  <si>
    <t>ООО  "КМ Инженерные Системы"</t>
  </si>
  <si>
    <t>ЕИС 321109162011 Договор от 17.01.2022 № ХБ 38-02-03/03</t>
  </si>
  <si>
    <t>Комплект клавиатура и мышь Defender Jakarta C-805</t>
  </si>
  <si>
    <t>Оказание услуг по техобслуживанию и ремонту оборудования</t>
  </si>
  <si>
    <t>ООО "Компания Полиграффъ"</t>
  </si>
  <si>
    <t>Договор от 25.01.2022 № ХБ38-02-05/06</t>
  </si>
  <si>
    <t>Оказание услуг по вывозу  твердых коммунальных отходов</t>
  </si>
  <si>
    <t>ООО "Магистраль"</t>
  </si>
  <si>
    <t>Договор от 25.01.2022 № КФ 05-05/11</t>
  </si>
  <si>
    <t>Договор от 27.01.2022 № 44ус/22-ИБ</t>
  </si>
  <si>
    <t>Программное обеспечение ФРДО</t>
  </si>
  <si>
    <t>комплект</t>
  </si>
  <si>
    <t>Молоко питьевое, 1 л</t>
  </si>
  <si>
    <t>Молоко питьевое, 0,5 л</t>
  </si>
  <si>
    <t>ООО "ТК-Хабаровск"</t>
  </si>
  <si>
    <t>Договор от 11.01.2022 № ХБ 38-02-03/02</t>
  </si>
  <si>
    <t>Оказание услуг по проверке технического состояния транспортных средств</t>
  </si>
  <si>
    <t>ООО "Транспортник"</t>
  </si>
  <si>
    <t>Договор от 19.01.2022 № КФ 05-05/9</t>
  </si>
  <si>
    <t>Стержень гелевый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</si>
</sst>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86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0" xfId="0" applyNumberFormat="1"/>
    <xf numFmtId="49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4" fontId="2" fillId="2" borderId="3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/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/>
    <xf numFmtId="4" fontId="7" fillId="0" borderId="1" xfId="0" applyNumberFormat="1" applyFont="1" applyFill="1" applyBorder="1"/>
    <xf numFmtId="4" fontId="7" fillId="0" borderId="4" xfId="0" applyNumberFormat="1" applyFont="1" applyFill="1" applyBorder="1"/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10</xdr:row>
      <xdr:rowOff>0</xdr:rowOff>
    </xdr:from>
    <xdr:to>
      <xdr:col>18</xdr:col>
      <xdr:colOff>777128</xdr:colOff>
      <xdr:row>10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29365575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777128</xdr:colOff>
      <xdr:row>10</xdr:row>
      <xdr:rowOff>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29365575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777128</xdr:colOff>
      <xdr:row>10</xdr:row>
      <xdr:rowOff>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29365575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777128</xdr:colOff>
      <xdr:row>10</xdr:row>
      <xdr:rowOff>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29365575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0</xdr:colOff>
      <xdr:row>12</xdr:row>
      <xdr:rowOff>0</xdr:rowOff>
    </xdr:from>
    <xdr:ext cx="777128" cy="0"/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3469" y="3679031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777128" cy="0"/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3469" y="3679031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777128" cy="0"/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3469" y="3679031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777128" cy="0"/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3469" y="3679031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tabSelected="1" zoomScale="70" zoomScaleNormal="70" workbookViewId="0">
      <selection activeCell="Q24" sqref="Q24:Q25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9.85546875" customWidth="1"/>
    <col min="18" max="18" width="17.42578125" customWidth="1"/>
    <col min="19" max="20" width="13.85546875" customWidth="1"/>
    <col min="21" max="21" width="16" customWidth="1"/>
    <col min="22" max="22" width="23" customWidth="1"/>
    <col min="23" max="23" width="20.85546875" customWidth="1"/>
  </cols>
  <sheetData>
    <row r="2" spans="2:23" ht="60" customHeight="1" x14ac:dyDescent="0.25">
      <c r="B2" s="2"/>
      <c r="C2" s="2"/>
      <c r="D2" s="31" t="s">
        <v>31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customHeight="1" thickBot="1" x14ac:dyDescent="0.3">
      <c r="B4" s="32" t="s">
        <v>0</v>
      </c>
      <c r="C4" s="32" t="s">
        <v>1</v>
      </c>
      <c r="D4" s="35" t="s">
        <v>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2" t="s">
        <v>3</v>
      </c>
      <c r="R4" s="32" t="s">
        <v>4</v>
      </c>
      <c r="S4" s="32" t="s">
        <v>5</v>
      </c>
      <c r="T4" s="32" t="s">
        <v>6</v>
      </c>
      <c r="U4" s="32" t="s">
        <v>7</v>
      </c>
      <c r="V4" s="32" t="s">
        <v>8</v>
      </c>
      <c r="W4" s="32" t="s">
        <v>9</v>
      </c>
    </row>
    <row r="5" spans="2:23" ht="16.5" customHeight="1" thickBot="1" x14ac:dyDescent="0.3">
      <c r="B5" s="33"/>
      <c r="C5" s="33"/>
      <c r="D5" s="35" t="s">
        <v>10</v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38" t="s">
        <v>11</v>
      </c>
      <c r="P5" s="39"/>
      <c r="Q5" s="33"/>
      <c r="R5" s="33"/>
      <c r="S5" s="33"/>
      <c r="T5" s="33"/>
      <c r="U5" s="33"/>
      <c r="V5" s="33"/>
      <c r="W5" s="33"/>
    </row>
    <row r="6" spans="2:23" ht="16.5" customHeight="1" thickBot="1" x14ac:dyDescent="0.3">
      <c r="B6" s="33"/>
      <c r="C6" s="33"/>
      <c r="D6" s="35" t="s">
        <v>12</v>
      </c>
      <c r="E6" s="36"/>
      <c r="F6" s="36"/>
      <c r="G6" s="36"/>
      <c r="H6" s="36"/>
      <c r="I6" s="36"/>
      <c r="J6" s="36"/>
      <c r="K6" s="36"/>
      <c r="L6" s="36"/>
      <c r="M6" s="37"/>
      <c r="N6" s="32" t="s">
        <v>13</v>
      </c>
      <c r="O6" s="40"/>
      <c r="P6" s="41"/>
      <c r="Q6" s="33"/>
      <c r="R6" s="33"/>
      <c r="S6" s="33"/>
      <c r="T6" s="33"/>
      <c r="U6" s="33"/>
      <c r="V6" s="33"/>
      <c r="W6" s="33"/>
    </row>
    <row r="7" spans="2:23" ht="16.5" customHeight="1" thickBot="1" x14ac:dyDescent="0.3">
      <c r="B7" s="33"/>
      <c r="C7" s="33"/>
      <c r="D7" s="35" t="s">
        <v>14</v>
      </c>
      <c r="E7" s="36"/>
      <c r="F7" s="37"/>
      <c r="G7" s="35" t="s">
        <v>15</v>
      </c>
      <c r="H7" s="36"/>
      <c r="I7" s="37"/>
      <c r="J7" s="35" t="s">
        <v>16</v>
      </c>
      <c r="K7" s="37"/>
      <c r="L7" s="35" t="s">
        <v>17</v>
      </c>
      <c r="M7" s="37"/>
      <c r="N7" s="33"/>
      <c r="O7" s="32" t="s">
        <v>18</v>
      </c>
      <c r="P7" s="32" t="s">
        <v>19</v>
      </c>
      <c r="Q7" s="33"/>
      <c r="R7" s="33"/>
      <c r="S7" s="33"/>
      <c r="T7" s="33"/>
      <c r="U7" s="33"/>
      <c r="V7" s="33"/>
      <c r="W7" s="33"/>
    </row>
    <row r="8" spans="2:23" ht="95.25" customHeight="1" thickBot="1" x14ac:dyDescent="0.3">
      <c r="B8" s="34"/>
      <c r="C8" s="3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17">
        <v>0</v>
      </c>
      <c r="C10" s="27"/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6">
        <v>0</v>
      </c>
      <c r="S10" s="24">
        <v>0</v>
      </c>
      <c r="T10" s="24">
        <v>0</v>
      </c>
      <c r="U10" s="26">
        <v>0</v>
      </c>
      <c r="V10" s="24">
        <v>0</v>
      </c>
      <c r="W10" s="24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W21"/>
  <sheetViews>
    <sheetView topLeftCell="B11" zoomScale="85" zoomScaleNormal="85" workbookViewId="0">
      <selection activeCell="B22" sqref="B22:W33"/>
    </sheetView>
  </sheetViews>
  <sheetFormatPr defaultRowHeight="15" x14ac:dyDescent="0.25"/>
  <cols>
    <col min="1" max="1" width="5.42578125" customWidth="1"/>
    <col min="3" max="3" width="13.7109375" bestFit="1" customWidth="1"/>
    <col min="10" max="11" width="11.5703125" customWidth="1"/>
    <col min="12" max="12" width="14.85546875" customWidth="1"/>
    <col min="13" max="13" width="10.85546875" customWidth="1"/>
    <col min="14" max="14" width="10.140625" customWidth="1"/>
    <col min="15" max="15" width="15.42578125" customWidth="1"/>
    <col min="17" max="17" width="30.28515625" customWidth="1"/>
    <col min="18" max="18" width="14.5703125" style="7" customWidth="1"/>
    <col min="19" max="19" width="20.7109375" bestFit="1" customWidth="1"/>
    <col min="20" max="20" width="13" customWidth="1"/>
    <col min="21" max="21" width="14.85546875" customWidth="1"/>
    <col min="22" max="22" width="27.85546875" customWidth="1"/>
    <col min="23" max="23" width="25.140625" customWidth="1"/>
  </cols>
  <sheetData>
    <row r="2" spans="2:23" ht="60.75" customHeight="1" x14ac:dyDescent="0.25">
      <c r="B2" s="2"/>
      <c r="C2" s="2"/>
      <c r="D2" s="31" t="s">
        <v>31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2" t="s">
        <v>0</v>
      </c>
      <c r="C4" s="32" t="s">
        <v>1</v>
      </c>
      <c r="D4" s="35" t="s">
        <v>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2" t="s">
        <v>3</v>
      </c>
      <c r="R4" s="42" t="s">
        <v>4</v>
      </c>
      <c r="S4" s="32" t="s">
        <v>5</v>
      </c>
      <c r="T4" s="32" t="s">
        <v>6</v>
      </c>
      <c r="U4" s="32" t="s">
        <v>7</v>
      </c>
      <c r="V4" s="32" t="s">
        <v>8</v>
      </c>
      <c r="W4" s="32" t="s">
        <v>9</v>
      </c>
    </row>
    <row r="5" spans="2:23" ht="16.5" thickBot="1" x14ac:dyDescent="0.3">
      <c r="B5" s="33"/>
      <c r="C5" s="33"/>
      <c r="D5" s="35" t="s">
        <v>10</v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38" t="s">
        <v>11</v>
      </c>
      <c r="P5" s="39"/>
      <c r="Q5" s="33"/>
      <c r="R5" s="43"/>
      <c r="S5" s="33"/>
      <c r="T5" s="33"/>
      <c r="U5" s="33"/>
      <c r="V5" s="33"/>
      <c r="W5" s="33"/>
    </row>
    <row r="6" spans="2:23" ht="16.5" thickBot="1" x14ac:dyDescent="0.3">
      <c r="B6" s="33"/>
      <c r="C6" s="33"/>
      <c r="D6" s="35" t="s">
        <v>12</v>
      </c>
      <c r="E6" s="36"/>
      <c r="F6" s="36"/>
      <c r="G6" s="36"/>
      <c r="H6" s="36"/>
      <c r="I6" s="36"/>
      <c r="J6" s="36"/>
      <c r="K6" s="36"/>
      <c r="L6" s="36"/>
      <c r="M6" s="37"/>
      <c r="N6" s="32" t="s">
        <v>13</v>
      </c>
      <c r="O6" s="40"/>
      <c r="P6" s="41"/>
      <c r="Q6" s="33"/>
      <c r="R6" s="43"/>
      <c r="S6" s="33"/>
      <c r="T6" s="33"/>
      <c r="U6" s="33"/>
      <c r="V6" s="33"/>
      <c r="W6" s="33"/>
    </row>
    <row r="7" spans="2:23" ht="16.5" thickBot="1" x14ac:dyDescent="0.3">
      <c r="B7" s="33"/>
      <c r="C7" s="33"/>
      <c r="D7" s="35" t="s">
        <v>14</v>
      </c>
      <c r="E7" s="36"/>
      <c r="F7" s="37"/>
      <c r="G7" s="35" t="s">
        <v>15</v>
      </c>
      <c r="H7" s="36"/>
      <c r="I7" s="37"/>
      <c r="J7" s="35" t="s">
        <v>16</v>
      </c>
      <c r="K7" s="37"/>
      <c r="L7" s="35" t="s">
        <v>17</v>
      </c>
      <c r="M7" s="37"/>
      <c r="N7" s="33"/>
      <c r="O7" s="32" t="s">
        <v>18</v>
      </c>
      <c r="P7" s="32" t="s">
        <v>19</v>
      </c>
      <c r="Q7" s="33"/>
      <c r="R7" s="43"/>
      <c r="S7" s="33"/>
      <c r="T7" s="33"/>
      <c r="U7" s="33"/>
      <c r="V7" s="33"/>
      <c r="W7" s="33"/>
    </row>
    <row r="8" spans="2:23" ht="93.75" customHeight="1" thickBot="1" x14ac:dyDescent="0.3">
      <c r="B8" s="34"/>
      <c r="C8" s="3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4"/>
      <c r="O8" s="34"/>
      <c r="P8" s="34"/>
      <c r="Q8" s="34"/>
      <c r="R8" s="44"/>
      <c r="S8" s="34"/>
      <c r="T8" s="34"/>
      <c r="U8" s="34"/>
      <c r="V8" s="34"/>
      <c r="W8" s="34"/>
    </row>
    <row r="9" spans="2:23" ht="16.5" thickBot="1" x14ac:dyDescent="0.3">
      <c r="B9" s="10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2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</row>
    <row r="10" spans="2:23" ht="48" thickBot="1" x14ac:dyDescent="0.3">
      <c r="B10" s="45">
        <v>1</v>
      </c>
      <c r="C10" s="46">
        <v>44573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1</v>
      </c>
      <c r="Q10" s="25" t="s">
        <v>34</v>
      </c>
      <c r="R10" s="56">
        <v>436.16300000000001</v>
      </c>
      <c r="S10" s="25" t="s">
        <v>33</v>
      </c>
      <c r="T10" s="25">
        <v>1</v>
      </c>
      <c r="U10" s="56">
        <v>436.16300000000001</v>
      </c>
      <c r="V10" s="25" t="s">
        <v>35</v>
      </c>
      <c r="W10" s="56" t="s">
        <v>37</v>
      </c>
    </row>
    <row r="11" spans="2:23" ht="44.25" customHeight="1" thickBot="1" x14ac:dyDescent="0.3">
      <c r="B11" s="45">
        <v>2</v>
      </c>
      <c r="C11" s="46">
        <v>44572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1</v>
      </c>
      <c r="Q11" s="25" t="s">
        <v>34</v>
      </c>
      <c r="R11" s="85">
        <v>148.80000000000001</v>
      </c>
      <c r="S11" s="25" t="s">
        <v>33</v>
      </c>
      <c r="T11" s="25">
        <v>1</v>
      </c>
      <c r="U11" s="85">
        <v>148.80000000000001</v>
      </c>
      <c r="V11" s="25" t="s">
        <v>35</v>
      </c>
      <c r="W11" s="25" t="s">
        <v>38</v>
      </c>
    </row>
    <row r="12" spans="2:23" ht="48" thickBot="1" x14ac:dyDescent="0.3">
      <c r="B12" s="45">
        <v>3</v>
      </c>
      <c r="C12" s="46">
        <v>44572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1</v>
      </c>
      <c r="Q12" s="25" t="s">
        <v>34</v>
      </c>
      <c r="R12" s="85">
        <v>285.12</v>
      </c>
      <c r="S12" s="25" t="s">
        <v>33</v>
      </c>
      <c r="T12" s="25">
        <v>1</v>
      </c>
      <c r="U12" s="85">
        <v>285.12</v>
      </c>
      <c r="V12" s="25" t="s">
        <v>35</v>
      </c>
      <c r="W12" s="25" t="s">
        <v>39</v>
      </c>
    </row>
    <row r="13" spans="2:23" ht="63.75" thickBot="1" x14ac:dyDescent="0.3">
      <c r="B13" s="45">
        <v>4</v>
      </c>
      <c r="C13" s="46">
        <v>44539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1</v>
      </c>
      <c r="P13" s="25">
        <v>0</v>
      </c>
      <c r="Q13" s="25" t="s">
        <v>40</v>
      </c>
      <c r="R13" s="85">
        <v>207.9</v>
      </c>
      <c r="S13" s="25" t="s">
        <v>33</v>
      </c>
      <c r="T13" s="25">
        <v>1</v>
      </c>
      <c r="U13" s="85">
        <v>207.9</v>
      </c>
      <c r="V13" s="85" t="s">
        <v>42</v>
      </c>
      <c r="W13" s="25" t="s">
        <v>41</v>
      </c>
    </row>
    <row r="14" spans="2:23" ht="48" thickBot="1" x14ac:dyDescent="0.3">
      <c r="B14" s="45">
        <v>5</v>
      </c>
      <c r="C14" s="46">
        <v>44550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0</v>
      </c>
      <c r="Q14" s="25" t="s">
        <v>43</v>
      </c>
      <c r="R14" s="85">
        <v>437.97</v>
      </c>
      <c r="S14" s="25" t="s">
        <v>33</v>
      </c>
      <c r="T14" s="25">
        <v>1</v>
      </c>
      <c r="U14" s="85">
        <v>437.97</v>
      </c>
      <c r="V14" s="25" t="s">
        <v>44</v>
      </c>
      <c r="W14" s="25" t="s">
        <v>45</v>
      </c>
    </row>
    <row r="15" spans="2:23" ht="32.25" thickBot="1" x14ac:dyDescent="0.3">
      <c r="B15" s="45">
        <v>9</v>
      </c>
      <c r="C15" s="46">
        <v>44571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1</v>
      </c>
      <c r="P15" s="25">
        <v>0</v>
      </c>
      <c r="Q15" s="25" t="s">
        <v>50</v>
      </c>
      <c r="R15" s="85">
        <v>2964</v>
      </c>
      <c r="S15" s="25" t="s">
        <v>33</v>
      </c>
      <c r="T15" s="25">
        <v>1</v>
      </c>
      <c r="U15" s="85">
        <v>2964</v>
      </c>
      <c r="V15" s="25" t="s">
        <v>52</v>
      </c>
      <c r="W15" s="25" t="s">
        <v>51</v>
      </c>
    </row>
    <row r="16" spans="2:23" ht="32.25" thickBot="1" x14ac:dyDescent="0.3">
      <c r="B16" s="45">
        <v>10</v>
      </c>
      <c r="C16" s="46">
        <v>44571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1</v>
      </c>
      <c r="P16" s="25">
        <v>0</v>
      </c>
      <c r="Q16" s="25" t="s">
        <v>50</v>
      </c>
      <c r="R16" s="85">
        <v>14.89</v>
      </c>
      <c r="S16" s="25" t="s">
        <v>33</v>
      </c>
      <c r="T16" s="25">
        <v>1</v>
      </c>
      <c r="U16" s="85">
        <v>14.89</v>
      </c>
      <c r="V16" s="25" t="s">
        <v>53</v>
      </c>
      <c r="W16" s="25" t="s">
        <v>54</v>
      </c>
    </row>
    <row r="17" spans="2:23" ht="48" thickBot="1" x14ac:dyDescent="0.3">
      <c r="B17" s="45">
        <v>11</v>
      </c>
      <c r="C17" s="46">
        <v>44517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1</v>
      </c>
      <c r="O17" s="25">
        <v>0</v>
      </c>
      <c r="P17" s="25">
        <v>0</v>
      </c>
      <c r="Q17" s="25" t="s">
        <v>50</v>
      </c>
      <c r="R17" s="85">
        <v>1531.4</v>
      </c>
      <c r="S17" s="25" t="s">
        <v>33</v>
      </c>
      <c r="T17" s="25">
        <v>1</v>
      </c>
      <c r="U17" s="85">
        <v>1531.4</v>
      </c>
      <c r="V17" s="25" t="s">
        <v>53</v>
      </c>
      <c r="W17" s="25" t="s">
        <v>55</v>
      </c>
    </row>
    <row r="18" spans="2:23" ht="32.25" thickBot="1" x14ac:dyDescent="0.3">
      <c r="B18" s="45">
        <v>12</v>
      </c>
      <c r="C18" s="46">
        <v>44562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1</v>
      </c>
      <c r="P18" s="25">
        <v>0</v>
      </c>
      <c r="Q18" s="25" t="s">
        <v>56</v>
      </c>
      <c r="R18" s="85">
        <v>122</v>
      </c>
      <c r="S18" s="25" t="s">
        <v>33</v>
      </c>
      <c r="T18" s="25">
        <v>1</v>
      </c>
      <c r="U18" s="85">
        <v>122</v>
      </c>
      <c r="V18" s="25" t="s">
        <v>57</v>
      </c>
      <c r="W18" s="25" t="s">
        <v>58</v>
      </c>
    </row>
    <row r="19" spans="2:23" ht="32.25" thickBot="1" x14ac:dyDescent="0.3">
      <c r="B19" s="45">
        <v>13</v>
      </c>
      <c r="C19" s="46">
        <v>44571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1</v>
      </c>
      <c r="P19" s="25">
        <v>0</v>
      </c>
      <c r="Q19" s="25" t="s">
        <v>50</v>
      </c>
      <c r="R19" s="85">
        <v>419.9</v>
      </c>
      <c r="S19" s="25" t="s">
        <v>33</v>
      </c>
      <c r="T19" s="25">
        <v>1</v>
      </c>
      <c r="U19" s="85">
        <v>419.9</v>
      </c>
      <c r="V19" s="25" t="s">
        <v>59</v>
      </c>
      <c r="W19" s="25" t="s">
        <v>60</v>
      </c>
    </row>
    <row r="20" spans="2:23" ht="48" thickBot="1" x14ac:dyDescent="0.3">
      <c r="B20" s="45">
        <v>14</v>
      </c>
      <c r="C20" s="46">
        <v>44586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1</v>
      </c>
      <c r="P20" s="25">
        <v>0</v>
      </c>
      <c r="Q20" s="25" t="s">
        <v>90</v>
      </c>
      <c r="R20" s="85">
        <v>37.548000000000002</v>
      </c>
      <c r="S20" s="25" t="s">
        <v>33</v>
      </c>
      <c r="T20" s="25">
        <v>1</v>
      </c>
      <c r="U20" s="85">
        <v>37.548000000000002</v>
      </c>
      <c r="V20" s="25" t="s">
        <v>91</v>
      </c>
      <c r="W20" s="25" t="s">
        <v>92</v>
      </c>
    </row>
    <row r="21" spans="2:23" ht="48" thickBot="1" x14ac:dyDescent="0.3">
      <c r="B21" s="45">
        <v>15</v>
      </c>
      <c r="C21" s="46">
        <v>44580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1</v>
      </c>
      <c r="P21" s="25">
        <v>0</v>
      </c>
      <c r="Q21" s="25" t="s">
        <v>100</v>
      </c>
      <c r="R21" s="85">
        <v>49.801000000000002</v>
      </c>
      <c r="S21" s="25" t="s">
        <v>33</v>
      </c>
      <c r="T21" s="25">
        <v>1</v>
      </c>
      <c r="U21" s="85">
        <v>49.801000000000002</v>
      </c>
      <c r="V21" s="25" t="s">
        <v>101</v>
      </c>
      <c r="W21" s="25" t="s">
        <v>102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zoomScale="85" zoomScaleNormal="85" workbookViewId="0">
      <selection activeCell="C14" sqref="C14"/>
    </sheetView>
  </sheetViews>
  <sheetFormatPr defaultRowHeight="15" x14ac:dyDescent="0.25"/>
  <cols>
    <col min="3" max="3" width="11.85546875" bestFit="1" customWidth="1"/>
    <col min="17" max="17" width="27.7109375" customWidth="1"/>
    <col min="18" max="18" width="33.7109375" customWidth="1"/>
    <col min="19" max="19" width="16.85546875" customWidth="1"/>
    <col min="20" max="20" width="22.140625" customWidth="1"/>
    <col min="21" max="21" width="20.5703125" customWidth="1"/>
    <col min="22" max="22" width="27.42578125" customWidth="1"/>
    <col min="23" max="23" width="25.42578125" customWidth="1"/>
  </cols>
  <sheetData>
    <row r="2" spans="2:23" ht="49.5" customHeight="1" x14ac:dyDescent="0.25">
      <c r="B2" s="2"/>
      <c r="C2" s="2"/>
      <c r="D2" s="31" t="s">
        <v>31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2" t="s">
        <v>0</v>
      </c>
      <c r="C4" s="32" t="s">
        <v>1</v>
      </c>
      <c r="D4" s="35" t="s">
        <v>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2" t="s">
        <v>3</v>
      </c>
      <c r="R4" s="32" t="s">
        <v>4</v>
      </c>
      <c r="S4" s="32" t="s">
        <v>5</v>
      </c>
      <c r="T4" s="32" t="s">
        <v>6</v>
      </c>
      <c r="U4" s="32" t="s">
        <v>7</v>
      </c>
      <c r="V4" s="32" t="s">
        <v>8</v>
      </c>
      <c r="W4" s="32" t="s">
        <v>9</v>
      </c>
    </row>
    <row r="5" spans="2:23" ht="16.5" thickBot="1" x14ac:dyDescent="0.3">
      <c r="B5" s="33"/>
      <c r="C5" s="33"/>
      <c r="D5" s="35" t="s">
        <v>10</v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38" t="s">
        <v>11</v>
      </c>
      <c r="P5" s="39"/>
      <c r="Q5" s="33"/>
      <c r="R5" s="33"/>
      <c r="S5" s="33"/>
      <c r="T5" s="33"/>
      <c r="U5" s="33"/>
      <c r="V5" s="33"/>
      <c r="W5" s="33"/>
    </row>
    <row r="6" spans="2:23" ht="16.5" thickBot="1" x14ac:dyDescent="0.3">
      <c r="B6" s="33"/>
      <c r="C6" s="33"/>
      <c r="D6" s="35" t="s">
        <v>12</v>
      </c>
      <c r="E6" s="36"/>
      <c r="F6" s="36"/>
      <c r="G6" s="36"/>
      <c r="H6" s="36"/>
      <c r="I6" s="36"/>
      <c r="J6" s="36"/>
      <c r="K6" s="36"/>
      <c r="L6" s="36"/>
      <c r="M6" s="37"/>
      <c r="N6" s="32" t="s">
        <v>13</v>
      </c>
      <c r="O6" s="40"/>
      <c r="P6" s="41"/>
      <c r="Q6" s="33"/>
      <c r="R6" s="33"/>
      <c r="S6" s="33"/>
      <c r="T6" s="33"/>
      <c r="U6" s="33"/>
      <c r="V6" s="33"/>
      <c r="W6" s="33"/>
    </row>
    <row r="7" spans="2:23" ht="16.5" thickBot="1" x14ac:dyDescent="0.3">
      <c r="B7" s="33"/>
      <c r="C7" s="33"/>
      <c r="D7" s="35" t="s">
        <v>14</v>
      </c>
      <c r="E7" s="36"/>
      <c r="F7" s="37"/>
      <c r="G7" s="35" t="s">
        <v>15</v>
      </c>
      <c r="H7" s="36"/>
      <c r="I7" s="37"/>
      <c r="J7" s="35" t="s">
        <v>16</v>
      </c>
      <c r="K7" s="37"/>
      <c r="L7" s="35" t="s">
        <v>17</v>
      </c>
      <c r="M7" s="37"/>
      <c r="N7" s="33"/>
      <c r="O7" s="32" t="s">
        <v>18</v>
      </c>
      <c r="P7" s="32" t="s">
        <v>19</v>
      </c>
      <c r="Q7" s="33"/>
      <c r="R7" s="33"/>
      <c r="S7" s="33"/>
      <c r="T7" s="33"/>
      <c r="U7" s="33"/>
      <c r="V7" s="33"/>
      <c r="W7" s="33"/>
    </row>
    <row r="8" spans="2:23" ht="116.25" customHeight="1" thickBot="1" x14ac:dyDescent="0.3">
      <c r="B8" s="34"/>
      <c r="C8" s="3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48" customHeight="1" thickBot="1" x14ac:dyDescent="0.3">
      <c r="B10" s="14">
        <v>0</v>
      </c>
      <c r="C10" s="15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8">
        <v>0</v>
      </c>
      <c r="V10" s="14">
        <v>0</v>
      </c>
      <c r="W10" s="14">
        <v>0</v>
      </c>
    </row>
  </sheetData>
  <mergeCells count="21">
    <mergeCell ref="V4:V8"/>
    <mergeCell ref="W4:W8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D5:N5"/>
    <mergeCell ref="O5:P6"/>
    <mergeCell ref="D6:M6"/>
    <mergeCell ref="N6:N8"/>
    <mergeCell ref="D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34"/>
  <sheetViews>
    <sheetView topLeftCell="A16" zoomScale="80" zoomScaleNormal="80" workbookViewId="0">
      <selection activeCell="R16" sqref="R16"/>
    </sheetView>
  </sheetViews>
  <sheetFormatPr defaultRowHeight="15" x14ac:dyDescent="0.25"/>
  <cols>
    <col min="3" max="3" width="15.140625" bestFit="1" customWidth="1"/>
    <col min="4" max="4" width="10.7109375" bestFit="1" customWidth="1"/>
    <col min="5" max="5" width="13.5703125" bestFit="1" customWidth="1"/>
    <col min="6" max="6" width="10.5703125" bestFit="1" customWidth="1"/>
    <col min="7" max="7" width="10.7109375" bestFit="1" customWidth="1"/>
    <col min="8" max="8" width="13.5703125" bestFit="1" customWidth="1"/>
    <col min="9" max="9" width="10.5703125" bestFit="1" customWidth="1"/>
    <col min="10" max="10" width="13.5703125" bestFit="1" customWidth="1"/>
    <col min="11" max="11" width="14.5703125" bestFit="1" customWidth="1"/>
    <col min="12" max="12" width="16.28515625" bestFit="1" customWidth="1"/>
    <col min="13" max="13" width="13.140625" bestFit="1" customWidth="1"/>
    <col min="15" max="15" width="15.140625" customWidth="1"/>
    <col min="17" max="17" width="36" customWidth="1"/>
    <col min="18" max="18" width="14.7109375" customWidth="1"/>
    <col min="19" max="19" width="17.28515625" customWidth="1"/>
    <col min="20" max="20" width="11" customWidth="1"/>
    <col min="21" max="21" width="16" customWidth="1"/>
    <col min="22" max="22" width="27.7109375" customWidth="1"/>
    <col min="23" max="23" width="23.42578125" customWidth="1"/>
  </cols>
  <sheetData>
    <row r="1" spans="2:23" ht="15.75" customHeight="1" x14ac:dyDescent="0.25">
      <c r="B1" s="2"/>
      <c r="C1" s="2"/>
      <c r="D1" s="2"/>
      <c r="E1" s="2"/>
      <c r="F1" s="2"/>
      <c r="G1" s="2"/>
      <c r="H1" s="2"/>
      <c r="I1" s="2"/>
      <c r="J1" s="2"/>
      <c r="K1" s="3" t="s">
        <v>30</v>
      </c>
    </row>
    <row r="2" spans="2:23" ht="47.25" customHeight="1" x14ac:dyDescent="0.25">
      <c r="B2" s="2"/>
      <c r="C2" s="2"/>
      <c r="D2" s="31" t="s">
        <v>31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3" ht="15.7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2" t="s">
        <v>0</v>
      </c>
      <c r="C4" s="32" t="s">
        <v>1</v>
      </c>
      <c r="D4" s="35" t="s">
        <v>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2" t="s">
        <v>3</v>
      </c>
      <c r="R4" s="32" t="s">
        <v>4</v>
      </c>
      <c r="S4" s="32" t="s">
        <v>5</v>
      </c>
      <c r="T4" s="32" t="s">
        <v>6</v>
      </c>
      <c r="U4" s="32" t="s">
        <v>7</v>
      </c>
      <c r="V4" s="32" t="s">
        <v>8</v>
      </c>
      <c r="W4" s="32" t="s">
        <v>9</v>
      </c>
    </row>
    <row r="5" spans="2:23" ht="16.5" thickBot="1" x14ac:dyDescent="0.3">
      <c r="B5" s="33"/>
      <c r="C5" s="33"/>
      <c r="D5" s="35" t="s">
        <v>10</v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38" t="s">
        <v>11</v>
      </c>
      <c r="P5" s="39"/>
      <c r="Q5" s="33"/>
      <c r="R5" s="33"/>
      <c r="S5" s="33"/>
      <c r="T5" s="33"/>
      <c r="U5" s="33"/>
      <c r="V5" s="33"/>
      <c r="W5" s="33"/>
    </row>
    <row r="6" spans="2:23" ht="16.5" thickBot="1" x14ac:dyDescent="0.3">
      <c r="B6" s="33"/>
      <c r="C6" s="33"/>
      <c r="D6" s="35" t="s">
        <v>12</v>
      </c>
      <c r="E6" s="36"/>
      <c r="F6" s="36"/>
      <c r="G6" s="36"/>
      <c r="H6" s="36"/>
      <c r="I6" s="36"/>
      <c r="J6" s="36"/>
      <c r="K6" s="36"/>
      <c r="L6" s="36"/>
      <c r="M6" s="37"/>
      <c r="N6" s="32" t="s">
        <v>13</v>
      </c>
      <c r="O6" s="40"/>
      <c r="P6" s="41"/>
      <c r="Q6" s="33"/>
      <c r="R6" s="33"/>
      <c r="S6" s="33"/>
      <c r="T6" s="33"/>
      <c r="U6" s="33"/>
      <c r="V6" s="33"/>
      <c r="W6" s="33"/>
    </row>
    <row r="7" spans="2:23" ht="31.5" customHeight="1" thickBot="1" x14ac:dyDescent="0.3">
      <c r="B7" s="33"/>
      <c r="C7" s="33"/>
      <c r="D7" s="35" t="s">
        <v>14</v>
      </c>
      <c r="E7" s="36"/>
      <c r="F7" s="37"/>
      <c r="G7" s="35" t="s">
        <v>15</v>
      </c>
      <c r="H7" s="36"/>
      <c r="I7" s="37"/>
      <c r="J7" s="35" t="s">
        <v>16</v>
      </c>
      <c r="K7" s="37"/>
      <c r="L7" s="35" t="s">
        <v>17</v>
      </c>
      <c r="M7" s="37"/>
      <c r="N7" s="33"/>
      <c r="O7" s="32" t="s">
        <v>18</v>
      </c>
      <c r="P7" s="32" t="s">
        <v>19</v>
      </c>
      <c r="Q7" s="33"/>
      <c r="R7" s="33"/>
      <c r="S7" s="33"/>
      <c r="T7" s="33"/>
      <c r="U7" s="33"/>
      <c r="V7" s="33"/>
      <c r="W7" s="33"/>
    </row>
    <row r="8" spans="2:23" ht="63.75" thickBot="1" x14ac:dyDescent="0.3">
      <c r="B8" s="34"/>
      <c r="C8" s="34"/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2:23" ht="16.5" thickBot="1" x14ac:dyDescent="0.3">
      <c r="B9" s="13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</row>
    <row r="10" spans="2:23" ht="48" thickBot="1" x14ac:dyDescent="0.3">
      <c r="B10" s="45">
        <v>1</v>
      </c>
      <c r="C10" s="46">
        <v>44552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1</v>
      </c>
      <c r="O10" s="45">
        <v>0</v>
      </c>
      <c r="P10" s="45">
        <v>0</v>
      </c>
      <c r="Q10" s="45" t="s">
        <v>46</v>
      </c>
      <c r="R10" s="47">
        <v>0.25018800000000002</v>
      </c>
      <c r="S10" s="45" t="s">
        <v>36</v>
      </c>
      <c r="T10" s="45">
        <v>4318</v>
      </c>
      <c r="U10" s="48">
        <f>R10*T10</f>
        <v>1080.311784</v>
      </c>
      <c r="V10" s="45" t="s">
        <v>48</v>
      </c>
      <c r="W10" s="45" t="s">
        <v>49</v>
      </c>
    </row>
    <row r="11" spans="2:23" ht="57" customHeight="1" thickBot="1" x14ac:dyDescent="0.3">
      <c r="B11" s="45">
        <v>2</v>
      </c>
      <c r="C11" s="46">
        <v>44552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1</v>
      </c>
      <c r="O11" s="45">
        <v>0</v>
      </c>
      <c r="P11" s="45">
        <v>0</v>
      </c>
      <c r="Q11" s="45" t="s">
        <v>47</v>
      </c>
      <c r="R11" s="47">
        <v>0.52139999999999997</v>
      </c>
      <c r="S11" s="45" t="s">
        <v>36</v>
      </c>
      <c r="T11" s="45">
        <v>30</v>
      </c>
      <c r="U11" s="48">
        <f>R11*T11</f>
        <v>15.641999999999999</v>
      </c>
      <c r="V11" s="45" t="s">
        <v>48</v>
      </c>
      <c r="W11" s="45" t="s">
        <v>49</v>
      </c>
    </row>
    <row r="12" spans="2:23" ht="48" thickBot="1" x14ac:dyDescent="0.3">
      <c r="B12" s="45">
        <v>3</v>
      </c>
      <c r="C12" s="46">
        <v>44552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1</v>
      </c>
      <c r="O12" s="45">
        <v>0</v>
      </c>
      <c r="P12" s="45">
        <v>0</v>
      </c>
      <c r="Q12" s="45" t="s">
        <v>46</v>
      </c>
      <c r="R12" s="47">
        <v>0.25607999999999997</v>
      </c>
      <c r="S12" s="45" t="s">
        <v>36</v>
      </c>
      <c r="T12" s="45">
        <v>1642</v>
      </c>
      <c r="U12" s="48">
        <f>R12*T12</f>
        <v>420.48335999999995</v>
      </c>
      <c r="V12" s="45" t="s">
        <v>48</v>
      </c>
      <c r="W12" s="45" t="s">
        <v>49</v>
      </c>
    </row>
    <row r="13" spans="2:23" ht="48" thickBot="1" x14ac:dyDescent="0.3">
      <c r="B13" s="45">
        <v>4</v>
      </c>
      <c r="C13" s="46">
        <v>44552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1</v>
      </c>
      <c r="O13" s="45">
        <v>0</v>
      </c>
      <c r="P13" s="45">
        <v>0</v>
      </c>
      <c r="Q13" s="45" t="s">
        <v>47</v>
      </c>
      <c r="R13" s="47">
        <v>0.52139999999999997</v>
      </c>
      <c r="S13" s="45" t="s">
        <v>36</v>
      </c>
      <c r="T13" s="45">
        <v>15</v>
      </c>
      <c r="U13" s="48">
        <f>R13*T13</f>
        <v>7.8209999999999997</v>
      </c>
      <c r="V13" s="45" t="s">
        <v>48</v>
      </c>
      <c r="W13" s="45" t="s">
        <v>49</v>
      </c>
    </row>
    <row r="14" spans="2:23" ht="32.25" thickBot="1" x14ac:dyDescent="0.3">
      <c r="B14" s="45">
        <v>5</v>
      </c>
      <c r="C14" s="49">
        <v>44588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</v>
      </c>
      <c r="P14" s="50">
        <v>0</v>
      </c>
      <c r="Q14" s="51" t="s">
        <v>61</v>
      </c>
      <c r="R14" s="52">
        <v>5.0999999999999997E-2</v>
      </c>
      <c r="S14" s="53" t="s">
        <v>71</v>
      </c>
      <c r="T14" s="54">
        <v>21</v>
      </c>
      <c r="U14" s="48">
        <f>R14*T14</f>
        <v>1.071</v>
      </c>
      <c r="V14" s="55" t="s">
        <v>73</v>
      </c>
      <c r="W14" s="56" t="s">
        <v>74</v>
      </c>
    </row>
    <row r="15" spans="2:23" ht="32.25" thickBot="1" x14ac:dyDescent="0.3">
      <c r="B15" s="45">
        <v>6</v>
      </c>
      <c r="C15" s="49">
        <v>44588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1</v>
      </c>
      <c r="P15" s="50">
        <v>0</v>
      </c>
      <c r="Q15" s="51" t="s">
        <v>62</v>
      </c>
      <c r="R15" s="57">
        <v>1.6199999999999999E-2</v>
      </c>
      <c r="S15" s="54" t="s">
        <v>71</v>
      </c>
      <c r="T15" s="58">
        <v>42</v>
      </c>
      <c r="U15" s="48">
        <f t="shared" ref="U15:U24" si="0">R15*T15</f>
        <v>0.6804</v>
      </c>
      <c r="V15" s="55" t="s">
        <v>73</v>
      </c>
      <c r="W15" s="56" t="s">
        <v>74</v>
      </c>
    </row>
    <row r="16" spans="2:23" ht="32.25" thickBot="1" x14ac:dyDescent="0.3">
      <c r="B16" s="45">
        <v>7</v>
      </c>
      <c r="C16" s="49">
        <v>44588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1</v>
      </c>
      <c r="P16" s="50">
        <v>0</v>
      </c>
      <c r="Q16" s="59" t="s">
        <v>63</v>
      </c>
      <c r="R16" s="52">
        <v>6.3E-2</v>
      </c>
      <c r="S16" s="54" t="s">
        <v>72</v>
      </c>
      <c r="T16" s="54">
        <v>21</v>
      </c>
      <c r="U16" s="48">
        <f t="shared" si="0"/>
        <v>1.323</v>
      </c>
      <c r="V16" s="55" t="s">
        <v>73</v>
      </c>
      <c r="W16" s="56" t="s">
        <v>74</v>
      </c>
    </row>
    <row r="17" spans="2:23" ht="32.25" thickBot="1" x14ac:dyDescent="0.3">
      <c r="B17" s="45">
        <v>8</v>
      </c>
      <c r="C17" s="49">
        <v>44588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1</v>
      </c>
      <c r="P17" s="50">
        <v>0</v>
      </c>
      <c r="Q17" s="60" t="s">
        <v>64</v>
      </c>
      <c r="R17" s="52">
        <v>0.11940000000000001</v>
      </c>
      <c r="S17" s="61" t="s">
        <v>72</v>
      </c>
      <c r="T17" s="54">
        <v>21</v>
      </c>
      <c r="U17" s="48">
        <f t="shared" si="0"/>
        <v>2.5074000000000001</v>
      </c>
      <c r="V17" s="55" t="s">
        <v>73</v>
      </c>
      <c r="W17" s="56" t="s">
        <v>74</v>
      </c>
    </row>
    <row r="18" spans="2:23" ht="32.25" thickBot="1" x14ac:dyDescent="0.3">
      <c r="B18" s="45">
        <v>9</v>
      </c>
      <c r="C18" s="49">
        <v>44588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1</v>
      </c>
      <c r="P18" s="50">
        <v>0</v>
      </c>
      <c r="Q18" s="62" t="s">
        <v>65</v>
      </c>
      <c r="R18" s="57">
        <v>1.4538</v>
      </c>
      <c r="S18" s="63" t="s">
        <v>72</v>
      </c>
      <c r="T18" s="58">
        <v>4</v>
      </c>
      <c r="U18" s="48">
        <f t="shared" si="0"/>
        <v>5.8151999999999999</v>
      </c>
      <c r="V18" s="55" t="s">
        <v>73</v>
      </c>
      <c r="W18" s="56" t="s">
        <v>74</v>
      </c>
    </row>
    <row r="19" spans="2:23" ht="32.25" thickBot="1" x14ac:dyDescent="0.3">
      <c r="B19" s="45">
        <v>10</v>
      </c>
      <c r="C19" s="49">
        <v>44588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1</v>
      </c>
      <c r="P19" s="50">
        <v>0</v>
      </c>
      <c r="Q19" s="51" t="s">
        <v>66</v>
      </c>
      <c r="R19" s="52">
        <v>8.9999999999999993E-3</v>
      </c>
      <c r="S19" s="54" t="s">
        <v>72</v>
      </c>
      <c r="T19" s="54">
        <v>50</v>
      </c>
      <c r="U19" s="48">
        <f t="shared" si="0"/>
        <v>0.44999999999999996</v>
      </c>
      <c r="V19" s="55" t="s">
        <v>73</v>
      </c>
      <c r="W19" s="56" t="s">
        <v>74</v>
      </c>
    </row>
    <row r="20" spans="2:23" ht="32.25" thickBot="1" x14ac:dyDescent="0.3">
      <c r="B20" s="64">
        <v>11</v>
      </c>
      <c r="C20" s="49">
        <v>44588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1</v>
      </c>
      <c r="P20" s="50">
        <v>0</v>
      </c>
      <c r="Q20" s="51" t="s">
        <v>103</v>
      </c>
      <c r="R20" s="57">
        <v>7.7999999999999996E-3</v>
      </c>
      <c r="S20" s="61" t="s">
        <v>72</v>
      </c>
      <c r="T20" s="58">
        <v>30</v>
      </c>
      <c r="U20" s="48">
        <f t="shared" si="0"/>
        <v>0.23399999999999999</v>
      </c>
      <c r="V20" s="55" t="s">
        <v>73</v>
      </c>
      <c r="W20" s="56" t="s">
        <v>74</v>
      </c>
    </row>
    <row r="21" spans="2:23" ht="32.25" thickBot="1" x14ac:dyDescent="0.3">
      <c r="B21" s="45">
        <v>12</v>
      </c>
      <c r="C21" s="49">
        <v>44588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1</v>
      </c>
      <c r="P21" s="50">
        <v>0</v>
      </c>
      <c r="Q21" s="65" t="s">
        <v>67</v>
      </c>
      <c r="R21" s="52">
        <v>9.7199999999999995E-3</v>
      </c>
      <c r="S21" s="66" t="s">
        <v>72</v>
      </c>
      <c r="T21" s="54">
        <v>50</v>
      </c>
      <c r="U21" s="48">
        <f t="shared" si="0"/>
        <v>0.48599999999999999</v>
      </c>
      <c r="V21" s="55" t="s">
        <v>73</v>
      </c>
      <c r="W21" s="56" t="s">
        <v>74</v>
      </c>
    </row>
    <row r="22" spans="2:23" ht="32.25" thickBot="1" x14ac:dyDescent="0.3">
      <c r="B22" s="45">
        <v>13</v>
      </c>
      <c r="C22" s="49">
        <v>44588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1</v>
      </c>
      <c r="P22" s="50">
        <v>0</v>
      </c>
      <c r="Q22" s="51" t="s">
        <v>68</v>
      </c>
      <c r="R22" s="57">
        <v>9.7199999999999995E-3</v>
      </c>
      <c r="S22" s="66" t="s">
        <v>72</v>
      </c>
      <c r="T22" s="58">
        <v>90</v>
      </c>
      <c r="U22" s="48">
        <f t="shared" si="0"/>
        <v>0.87479999999999991</v>
      </c>
      <c r="V22" s="55" t="s">
        <v>73</v>
      </c>
      <c r="W22" s="56" t="s">
        <v>74</v>
      </c>
    </row>
    <row r="23" spans="2:23" ht="32.25" thickBot="1" x14ac:dyDescent="0.3">
      <c r="B23" s="45">
        <v>14</v>
      </c>
      <c r="C23" s="49">
        <v>44588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1</v>
      </c>
      <c r="P23" s="50">
        <v>0</v>
      </c>
      <c r="Q23" s="51" t="s">
        <v>69</v>
      </c>
      <c r="R23" s="52">
        <v>2.58E-2</v>
      </c>
      <c r="S23" s="66" t="s">
        <v>72</v>
      </c>
      <c r="T23" s="54">
        <v>90</v>
      </c>
      <c r="U23" s="48">
        <f t="shared" si="0"/>
        <v>2.3220000000000001</v>
      </c>
      <c r="V23" s="55" t="s">
        <v>73</v>
      </c>
      <c r="W23" s="56" t="s">
        <v>74</v>
      </c>
    </row>
    <row r="24" spans="2:23" ht="32.25" thickBot="1" x14ac:dyDescent="0.3">
      <c r="B24" s="67">
        <v>15</v>
      </c>
      <c r="C24" s="49">
        <v>44588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</v>
      </c>
      <c r="P24" s="50">
        <v>0</v>
      </c>
      <c r="Q24" s="68" t="s">
        <v>70</v>
      </c>
      <c r="R24" s="69">
        <v>0.1308</v>
      </c>
      <c r="S24" s="70" t="s">
        <v>71</v>
      </c>
      <c r="T24" s="71">
        <v>50</v>
      </c>
      <c r="U24" s="72">
        <f t="shared" si="0"/>
        <v>6.54</v>
      </c>
      <c r="V24" s="50" t="s">
        <v>73</v>
      </c>
      <c r="W24" s="25" t="s">
        <v>74</v>
      </c>
    </row>
    <row r="25" spans="2:23" ht="32.25" thickBot="1" x14ac:dyDescent="0.3">
      <c r="B25" s="67">
        <v>16</v>
      </c>
      <c r="C25" s="49">
        <v>44571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1</v>
      </c>
      <c r="P25" s="50">
        <v>0</v>
      </c>
      <c r="Q25" s="68" t="s">
        <v>75</v>
      </c>
      <c r="R25" s="69">
        <v>0.12625</v>
      </c>
      <c r="S25" s="70" t="s">
        <v>36</v>
      </c>
      <c r="T25" s="71">
        <v>2780</v>
      </c>
      <c r="U25" s="72">
        <f t="shared" ref="U25:U26" si="1">R25*T25</f>
        <v>350.97500000000002</v>
      </c>
      <c r="V25" s="50" t="s">
        <v>77</v>
      </c>
      <c r="W25" s="25" t="s">
        <v>78</v>
      </c>
    </row>
    <row r="26" spans="2:23" ht="32.25" thickBot="1" x14ac:dyDescent="0.3">
      <c r="B26" s="67">
        <v>17</v>
      </c>
      <c r="C26" s="49">
        <v>44571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1</v>
      </c>
      <c r="P26" s="50">
        <v>0</v>
      </c>
      <c r="Q26" s="68" t="s">
        <v>76</v>
      </c>
      <c r="R26" s="69">
        <v>8.0750000000000002E-2</v>
      </c>
      <c r="S26" s="70" t="s">
        <v>36</v>
      </c>
      <c r="T26" s="71">
        <v>120</v>
      </c>
      <c r="U26" s="72">
        <f t="shared" si="1"/>
        <v>9.69</v>
      </c>
      <c r="V26" s="50" t="s">
        <v>77</v>
      </c>
      <c r="W26" s="25" t="s">
        <v>78</v>
      </c>
    </row>
    <row r="27" spans="2:23" ht="32.25" thickBot="1" x14ac:dyDescent="0.3">
      <c r="B27" s="67">
        <v>18</v>
      </c>
      <c r="C27" s="49">
        <v>44571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1</v>
      </c>
      <c r="P27" s="50">
        <v>0</v>
      </c>
      <c r="Q27" s="68" t="s">
        <v>76</v>
      </c>
      <c r="R27" s="69">
        <v>8.0750000000000002E-2</v>
      </c>
      <c r="S27" s="70" t="s">
        <v>36</v>
      </c>
      <c r="T27" s="71">
        <v>120</v>
      </c>
      <c r="U27" s="72">
        <f t="shared" ref="U27" si="2">R27*T27</f>
        <v>9.69</v>
      </c>
      <c r="V27" s="50" t="s">
        <v>77</v>
      </c>
      <c r="W27" s="25" t="s">
        <v>78</v>
      </c>
    </row>
    <row r="28" spans="2:23" ht="32.25" thickBot="1" x14ac:dyDescent="0.3">
      <c r="B28" s="67">
        <v>19</v>
      </c>
      <c r="C28" s="49">
        <v>44578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1</v>
      </c>
      <c r="P28" s="50">
        <v>0</v>
      </c>
      <c r="Q28" s="68" t="s">
        <v>79</v>
      </c>
      <c r="R28" s="69">
        <v>75.375</v>
      </c>
      <c r="S28" s="70" t="s">
        <v>36</v>
      </c>
      <c r="T28" s="71">
        <v>1</v>
      </c>
      <c r="U28" s="72">
        <f t="shared" ref="U28" si="3">R28*T28</f>
        <v>75.375</v>
      </c>
      <c r="V28" s="50" t="s">
        <v>80</v>
      </c>
      <c r="W28" s="25" t="s">
        <v>81</v>
      </c>
    </row>
    <row r="29" spans="2:23" ht="48" thickBot="1" x14ac:dyDescent="0.3">
      <c r="B29" s="45">
        <v>20</v>
      </c>
      <c r="C29" s="46">
        <v>44538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1</v>
      </c>
      <c r="Q29" s="73" t="s">
        <v>86</v>
      </c>
      <c r="R29" s="74">
        <v>3.3035760000000001</v>
      </c>
      <c r="S29" s="45" t="s">
        <v>36</v>
      </c>
      <c r="T29" s="75">
        <v>105</v>
      </c>
      <c r="U29" s="47">
        <f>R29*T29</f>
        <v>346.87547999999998</v>
      </c>
      <c r="V29" s="45" t="s">
        <v>84</v>
      </c>
      <c r="W29" s="45" t="s">
        <v>85</v>
      </c>
    </row>
    <row r="30" spans="2:23" ht="48" thickBot="1" x14ac:dyDescent="0.3">
      <c r="B30" s="50">
        <v>21</v>
      </c>
      <c r="C30" s="46">
        <v>44538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1</v>
      </c>
      <c r="Q30" s="73" t="s">
        <v>86</v>
      </c>
      <c r="R30" s="74">
        <v>3.3035760000000001</v>
      </c>
      <c r="S30" s="50" t="s">
        <v>36</v>
      </c>
      <c r="T30" s="76">
        <v>16</v>
      </c>
      <c r="U30" s="47">
        <f>R30*T30</f>
        <v>52.857216000000001</v>
      </c>
      <c r="V30" s="45" t="s">
        <v>84</v>
      </c>
      <c r="W30" s="45" t="s">
        <v>85</v>
      </c>
    </row>
    <row r="31" spans="2:23" ht="32.25" thickBot="1" x14ac:dyDescent="0.3">
      <c r="B31" s="67">
        <v>22</v>
      </c>
      <c r="C31" s="49">
        <v>44588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1</v>
      </c>
      <c r="P31" s="50">
        <v>0</v>
      </c>
      <c r="Q31" s="68" t="s">
        <v>94</v>
      </c>
      <c r="R31" s="69">
        <v>11</v>
      </c>
      <c r="S31" s="70" t="s">
        <v>95</v>
      </c>
      <c r="T31" s="71">
        <v>1</v>
      </c>
      <c r="U31" s="72">
        <v>11</v>
      </c>
      <c r="V31" s="50" t="s">
        <v>80</v>
      </c>
      <c r="W31" s="25" t="s">
        <v>93</v>
      </c>
    </row>
    <row r="32" spans="2:23" ht="32.25" thickBot="1" x14ac:dyDescent="0.3">
      <c r="B32" s="67">
        <v>23</v>
      </c>
      <c r="C32" s="49">
        <v>44571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1</v>
      </c>
      <c r="P32" s="50">
        <v>0</v>
      </c>
      <c r="Q32" s="68" t="s">
        <v>96</v>
      </c>
      <c r="R32" s="69">
        <v>6.9519999999999998E-2</v>
      </c>
      <c r="S32" s="70" t="s">
        <v>36</v>
      </c>
      <c r="T32" s="71">
        <v>680</v>
      </c>
      <c r="U32" s="72">
        <f t="shared" ref="U32:U33" si="4">R32*T32</f>
        <v>47.273600000000002</v>
      </c>
      <c r="V32" s="50" t="s">
        <v>98</v>
      </c>
      <c r="W32" s="25" t="s">
        <v>99</v>
      </c>
    </row>
    <row r="33" spans="2:23" ht="32.25" thickBot="1" x14ac:dyDescent="0.3">
      <c r="B33" s="67">
        <v>24</v>
      </c>
      <c r="C33" s="49">
        <v>44571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1</v>
      </c>
      <c r="P33" s="50">
        <v>0</v>
      </c>
      <c r="Q33" s="68" t="s">
        <v>97</v>
      </c>
      <c r="R33" s="69">
        <v>4.3999999999999997E-2</v>
      </c>
      <c r="S33" s="70" t="s">
        <v>36</v>
      </c>
      <c r="T33" s="71">
        <v>70</v>
      </c>
      <c r="U33" s="72">
        <f t="shared" si="4"/>
        <v>3.0799999999999996</v>
      </c>
      <c r="V33" s="50" t="s">
        <v>98</v>
      </c>
      <c r="W33" s="25" t="s">
        <v>99</v>
      </c>
    </row>
    <row r="34" spans="2:23" x14ac:dyDescent="0.25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</sheetData>
  <mergeCells count="21"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  <mergeCell ref="V4:V8"/>
    <mergeCell ref="W4:W8"/>
    <mergeCell ref="D5:N5"/>
    <mergeCell ref="O5:P6"/>
    <mergeCell ref="D6:M6"/>
    <mergeCell ref="N6:N8"/>
    <mergeCell ref="D7:F7"/>
    <mergeCell ref="G7:I7"/>
    <mergeCell ref="S4:S8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zoomScale="85" zoomScaleNormal="85" workbookViewId="0">
      <selection activeCell="B10" sqref="B10:W10"/>
    </sheetView>
  </sheetViews>
  <sheetFormatPr defaultRowHeight="15" x14ac:dyDescent="0.25"/>
  <cols>
    <col min="3" max="3" width="14.42578125" bestFit="1" customWidth="1"/>
    <col min="14" max="14" width="12.140625" customWidth="1"/>
    <col min="15" max="15" width="15.28515625" customWidth="1"/>
    <col min="17" max="17" width="20.42578125" customWidth="1"/>
    <col min="18" max="18" width="24.42578125" customWidth="1"/>
    <col min="19" max="19" width="12.140625" customWidth="1"/>
    <col min="20" max="20" width="15.140625" customWidth="1"/>
    <col min="21" max="21" width="13.42578125" customWidth="1"/>
    <col min="22" max="22" width="17.140625" customWidth="1"/>
    <col min="23" max="23" width="23" bestFit="1" customWidth="1"/>
  </cols>
  <sheetData>
    <row r="2" spans="2:23" ht="54.75" customHeight="1" x14ac:dyDescent="0.25">
      <c r="B2" s="2"/>
      <c r="C2" s="2"/>
      <c r="D2" s="31" t="s">
        <v>31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2" t="s">
        <v>0</v>
      </c>
      <c r="C4" s="32" t="s">
        <v>1</v>
      </c>
      <c r="D4" s="35" t="s">
        <v>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2" t="s">
        <v>3</v>
      </c>
      <c r="R4" s="32" t="s">
        <v>4</v>
      </c>
      <c r="S4" s="32" t="s">
        <v>5</v>
      </c>
      <c r="T4" s="32" t="s">
        <v>6</v>
      </c>
      <c r="U4" s="32" t="s">
        <v>7</v>
      </c>
      <c r="V4" s="32" t="s">
        <v>8</v>
      </c>
      <c r="W4" s="32" t="s">
        <v>9</v>
      </c>
    </row>
    <row r="5" spans="2:23" ht="16.5" thickBot="1" x14ac:dyDescent="0.3">
      <c r="B5" s="33"/>
      <c r="C5" s="33"/>
      <c r="D5" s="35" t="s">
        <v>10</v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38" t="s">
        <v>11</v>
      </c>
      <c r="P5" s="39"/>
      <c r="Q5" s="33"/>
      <c r="R5" s="33"/>
      <c r="S5" s="33"/>
      <c r="T5" s="33"/>
      <c r="U5" s="33"/>
      <c r="V5" s="33"/>
      <c r="W5" s="33"/>
    </row>
    <row r="6" spans="2:23" ht="16.5" thickBot="1" x14ac:dyDescent="0.3">
      <c r="B6" s="33"/>
      <c r="C6" s="33"/>
      <c r="D6" s="35" t="s">
        <v>12</v>
      </c>
      <c r="E6" s="36"/>
      <c r="F6" s="36"/>
      <c r="G6" s="36"/>
      <c r="H6" s="36"/>
      <c r="I6" s="36"/>
      <c r="J6" s="36"/>
      <c r="K6" s="36"/>
      <c r="L6" s="36"/>
      <c r="M6" s="37"/>
      <c r="N6" s="32" t="s">
        <v>13</v>
      </c>
      <c r="O6" s="40"/>
      <c r="P6" s="41"/>
      <c r="Q6" s="33"/>
      <c r="R6" s="33"/>
      <c r="S6" s="33"/>
      <c r="T6" s="33"/>
      <c r="U6" s="33"/>
      <c r="V6" s="33"/>
      <c r="W6" s="33"/>
    </row>
    <row r="7" spans="2:23" ht="16.5" thickBot="1" x14ac:dyDescent="0.3">
      <c r="B7" s="33"/>
      <c r="C7" s="33"/>
      <c r="D7" s="35" t="s">
        <v>14</v>
      </c>
      <c r="E7" s="36"/>
      <c r="F7" s="37"/>
      <c r="G7" s="35" t="s">
        <v>15</v>
      </c>
      <c r="H7" s="36"/>
      <c r="I7" s="37"/>
      <c r="J7" s="35" t="s">
        <v>16</v>
      </c>
      <c r="K7" s="37"/>
      <c r="L7" s="35" t="s">
        <v>17</v>
      </c>
      <c r="M7" s="37"/>
      <c r="N7" s="33"/>
      <c r="O7" s="32" t="s">
        <v>18</v>
      </c>
      <c r="P7" s="32" t="s">
        <v>19</v>
      </c>
      <c r="Q7" s="33"/>
      <c r="R7" s="33"/>
      <c r="S7" s="33"/>
      <c r="T7" s="33"/>
      <c r="U7" s="33"/>
      <c r="V7" s="33"/>
      <c r="W7" s="33"/>
    </row>
    <row r="8" spans="2:23" ht="107.25" customHeight="1" thickBot="1" x14ac:dyDescent="0.3">
      <c r="B8" s="34"/>
      <c r="C8" s="3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8" t="s">
        <v>32</v>
      </c>
      <c r="C10" s="8" t="s">
        <v>32</v>
      </c>
      <c r="D10" s="8" t="s">
        <v>32</v>
      </c>
      <c r="E10" s="8" t="s">
        <v>32</v>
      </c>
      <c r="F10" s="8" t="s">
        <v>32</v>
      </c>
      <c r="G10" s="8" t="s">
        <v>32</v>
      </c>
      <c r="H10" s="8" t="s">
        <v>32</v>
      </c>
      <c r="I10" s="8" t="s">
        <v>32</v>
      </c>
      <c r="J10" s="8" t="s">
        <v>32</v>
      </c>
      <c r="K10" s="8" t="s">
        <v>32</v>
      </c>
      <c r="L10" s="8" t="s">
        <v>32</v>
      </c>
      <c r="M10" s="8" t="s">
        <v>32</v>
      </c>
      <c r="N10" s="8" t="s">
        <v>32</v>
      </c>
      <c r="O10" s="8" t="s">
        <v>32</v>
      </c>
      <c r="P10" s="8" t="s">
        <v>32</v>
      </c>
      <c r="Q10" s="8" t="s">
        <v>32</v>
      </c>
      <c r="R10" s="8" t="s">
        <v>32</v>
      </c>
      <c r="S10" s="8" t="s">
        <v>32</v>
      </c>
      <c r="T10" s="8" t="s">
        <v>32</v>
      </c>
      <c r="U10" s="8" t="s">
        <v>32</v>
      </c>
      <c r="V10" s="8" t="s">
        <v>32</v>
      </c>
      <c r="W10" s="8" t="s">
        <v>32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ignoredErrors>
    <ignoredError sqref="B10:W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3"/>
  <sheetViews>
    <sheetView zoomScale="90" zoomScaleNormal="90" workbookViewId="0">
      <selection activeCell="S12" sqref="S12"/>
    </sheetView>
  </sheetViews>
  <sheetFormatPr defaultRowHeight="15" x14ac:dyDescent="0.25"/>
  <cols>
    <col min="2" max="2" width="9.140625" style="21"/>
    <col min="3" max="3" width="14.42578125" style="21" bestFit="1" customWidth="1"/>
    <col min="4" max="11" width="9.140625" style="21"/>
    <col min="12" max="12" width="11.28515625" style="21" customWidth="1"/>
    <col min="13" max="16" width="9.140625" style="21"/>
    <col min="17" max="17" width="25.85546875" style="21" customWidth="1"/>
    <col min="18" max="18" width="12.140625" style="21" customWidth="1"/>
    <col min="19" max="19" width="13.140625" style="21" customWidth="1"/>
    <col min="20" max="20" width="13.7109375" style="21" customWidth="1"/>
    <col min="21" max="21" width="17.7109375" style="21" customWidth="1"/>
    <col min="22" max="22" width="23.85546875" style="21" customWidth="1"/>
    <col min="23" max="23" width="24.28515625" style="21" customWidth="1"/>
  </cols>
  <sheetData>
    <row r="2" spans="2:23" ht="48.75" customHeight="1" x14ac:dyDescent="0.25">
      <c r="B2" s="31" t="s">
        <v>31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2:23" ht="15.75" thickBot="1" x14ac:dyDescent="0.3">
      <c r="K3" s="22"/>
    </row>
    <row r="4" spans="2:23" ht="16.5" thickBot="1" x14ac:dyDescent="0.3">
      <c r="B4" s="32" t="s">
        <v>0</v>
      </c>
      <c r="C4" s="32" t="s">
        <v>1</v>
      </c>
      <c r="D4" s="35" t="s">
        <v>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2" t="s">
        <v>3</v>
      </c>
      <c r="R4" s="32" t="s">
        <v>4</v>
      </c>
      <c r="S4" s="32" t="s">
        <v>5</v>
      </c>
      <c r="T4" s="32" t="s">
        <v>6</v>
      </c>
      <c r="U4" s="32" t="s">
        <v>7</v>
      </c>
      <c r="V4" s="32" t="s">
        <v>8</v>
      </c>
      <c r="W4" s="32" t="s">
        <v>9</v>
      </c>
    </row>
    <row r="5" spans="2:23" ht="16.5" thickBot="1" x14ac:dyDescent="0.3">
      <c r="B5" s="33"/>
      <c r="C5" s="33"/>
      <c r="D5" s="35" t="s">
        <v>10</v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38" t="s">
        <v>11</v>
      </c>
      <c r="P5" s="39"/>
      <c r="Q5" s="33"/>
      <c r="R5" s="33"/>
      <c r="S5" s="33"/>
      <c r="T5" s="33"/>
      <c r="U5" s="33"/>
      <c r="V5" s="33"/>
      <c r="W5" s="33"/>
    </row>
    <row r="6" spans="2:23" ht="16.5" thickBot="1" x14ac:dyDescent="0.3">
      <c r="B6" s="33"/>
      <c r="C6" s="33"/>
      <c r="D6" s="35" t="s">
        <v>12</v>
      </c>
      <c r="E6" s="36"/>
      <c r="F6" s="36"/>
      <c r="G6" s="36"/>
      <c r="H6" s="36"/>
      <c r="I6" s="36"/>
      <c r="J6" s="36"/>
      <c r="K6" s="36"/>
      <c r="L6" s="36"/>
      <c r="M6" s="37"/>
      <c r="N6" s="32" t="s">
        <v>13</v>
      </c>
      <c r="O6" s="40"/>
      <c r="P6" s="41"/>
      <c r="Q6" s="33"/>
      <c r="R6" s="33"/>
      <c r="S6" s="33"/>
      <c r="T6" s="33"/>
      <c r="U6" s="33"/>
      <c r="V6" s="33"/>
      <c r="W6" s="33"/>
    </row>
    <row r="7" spans="2:23" ht="16.5" thickBot="1" x14ac:dyDescent="0.3">
      <c r="B7" s="33"/>
      <c r="C7" s="33"/>
      <c r="D7" s="35" t="s">
        <v>14</v>
      </c>
      <c r="E7" s="36"/>
      <c r="F7" s="37"/>
      <c r="G7" s="35" t="s">
        <v>15</v>
      </c>
      <c r="H7" s="36"/>
      <c r="I7" s="37"/>
      <c r="J7" s="35" t="s">
        <v>16</v>
      </c>
      <c r="K7" s="37"/>
      <c r="L7" s="35" t="s">
        <v>17</v>
      </c>
      <c r="M7" s="37"/>
      <c r="N7" s="33"/>
      <c r="O7" s="32" t="s">
        <v>18</v>
      </c>
      <c r="P7" s="32" t="s">
        <v>19</v>
      </c>
      <c r="Q7" s="33"/>
      <c r="R7" s="33"/>
      <c r="S7" s="33"/>
      <c r="T7" s="33"/>
      <c r="U7" s="33"/>
      <c r="V7" s="33"/>
      <c r="W7" s="33"/>
    </row>
    <row r="8" spans="2:23" ht="95.25" thickBot="1" x14ac:dyDescent="0.3">
      <c r="B8" s="34"/>
      <c r="C8" s="34"/>
      <c r="D8" s="20" t="s">
        <v>20</v>
      </c>
      <c r="E8" s="20" t="s">
        <v>21</v>
      </c>
      <c r="F8" s="20" t="s">
        <v>22</v>
      </c>
      <c r="G8" s="20" t="s">
        <v>23</v>
      </c>
      <c r="H8" s="20" t="s">
        <v>24</v>
      </c>
      <c r="I8" s="20" t="s">
        <v>25</v>
      </c>
      <c r="J8" s="20" t="s">
        <v>26</v>
      </c>
      <c r="K8" s="20" t="s">
        <v>27</v>
      </c>
      <c r="L8" s="20" t="s">
        <v>28</v>
      </c>
      <c r="M8" s="20" t="s">
        <v>29</v>
      </c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2:23" ht="16.5" thickBot="1" x14ac:dyDescent="0.3">
      <c r="B9" s="19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</row>
    <row r="10" spans="2:23" ht="48" thickBot="1" x14ac:dyDescent="0.3">
      <c r="B10" s="14">
        <v>1</v>
      </c>
      <c r="C10" s="15">
        <v>44538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1</v>
      </c>
      <c r="Q10" s="29" t="s">
        <v>82</v>
      </c>
      <c r="R10" s="79">
        <v>12.469379999999999</v>
      </c>
      <c r="S10" s="14" t="s">
        <v>36</v>
      </c>
      <c r="T10" s="82">
        <v>210</v>
      </c>
      <c r="U10" s="18">
        <f>R10*T10</f>
        <v>2618.5697999999998</v>
      </c>
      <c r="V10" s="14" t="s">
        <v>84</v>
      </c>
      <c r="W10" s="14" t="s">
        <v>85</v>
      </c>
    </row>
    <row r="11" spans="2:23" ht="48" thickBot="1" x14ac:dyDescent="0.3">
      <c r="B11" s="23">
        <v>2</v>
      </c>
      <c r="C11" s="15">
        <v>44538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1</v>
      </c>
      <c r="Q11" s="29" t="s">
        <v>82</v>
      </c>
      <c r="R11" s="79">
        <v>12.469379999999999</v>
      </c>
      <c r="S11" s="23" t="s">
        <v>36</v>
      </c>
      <c r="T11" s="83">
        <v>32</v>
      </c>
      <c r="U11" s="18">
        <f>R11*T11</f>
        <v>399.02015999999998</v>
      </c>
      <c r="V11" s="14" t="s">
        <v>84</v>
      </c>
      <c r="W11" s="14" t="s">
        <v>85</v>
      </c>
    </row>
    <row r="12" spans="2:23" ht="48" thickBot="1" x14ac:dyDescent="0.3">
      <c r="B12" s="14">
        <v>3</v>
      </c>
      <c r="C12" s="15">
        <v>44538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1</v>
      </c>
      <c r="Q12" s="78" t="s">
        <v>83</v>
      </c>
      <c r="R12" s="80">
        <v>38.855879999999999</v>
      </c>
      <c r="S12" s="14" t="s">
        <v>36</v>
      </c>
      <c r="T12" s="83">
        <v>105</v>
      </c>
      <c r="U12" s="18">
        <f>R12*T12</f>
        <v>4079.8674000000001</v>
      </c>
      <c r="V12" s="14" t="s">
        <v>84</v>
      </c>
      <c r="W12" s="28" t="s">
        <v>85</v>
      </c>
    </row>
    <row r="13" spans="2:23" ht="48" thickBot="1" x14ac:dyDescent="0.3">
      <c r="B13" s="23">
        <v>4</v>
      </c>
      <c r="C13" s="15">
        <v>44538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1</v>
      </c>
      <c r="Q13" s="30" t="s">
        <v>83</v>
      </c>
      <c r="R13" s="81">
        <v>38.855879999999999</v>
      </c>
      <c r="S13" s="23" t="s">
        <v>36</v>
      </c>
      <c r="T13" s="84">
        <v>16</v>
      </c>
      <c r="U13" s="18">
        <f>R13*T13</f>
        <v>621.69407999999999</v>
      </c>
      <c r="V13" s="14" t="s">
        <v>84</v>
      </c>
      <c r="W13" s="14" t="s">
        <v>85</v>
      </c>
    </row>
  </sheetData>
  <mergeCells count="21">
    <mergeCell ref="J7:K7"/>
    <mergeCell ref="L7:M7"/>
    <mergeCell ref="S4:S8"/>
    <mergeCell ref="T4:T8"/>
    <mergeCell ref="U4:U8"/>
    <mergeCell ref="B2:W2"/>
    <mergeCell ref="B4:B8"/>
    <mergeCell ref="C4:C8"/>
    <mergeCell ref="D4:P4"/>
    <mergeCell ref="Q4:Q8"/>
    <mergeCell ref="R4:R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T15" sqref="T15"/>
    </sheetView>
  </sheetViews>
  <sheetFormatPr defaultRowHeight="15" x14ac:dyDescent="0.25"/>
  <cols>
    <col min="2" max="2" width="11.85546875" bestFit="1" customWidth="1"/>
    <col min="3" max="3" width="14.42578125" bestFit="1" customWidth="1"/>
    <col min="15" max="15" width="15.7109375" customWidth="1"/>
    <col min="17" max="17" width="29.85546875" customWidth="1"/>
    <col min="18" max="18" width="13.140625" customWidth="1"/>
    <col min="19" max="19" width="11.140625" customWidth="1"/>
    <col min="21" max="21" width="12.7109375" customWidth="1"/>
    <col min="22" max="22" width="24.42578125" customWidth="1"/>
    <col min="23" max="23" width="20.7109375" customWidth="1"/>
  </cols>
  <sheetData>
    <row r="2" spans="2:23" ht="55.5" customHeight="1" x14ac:dyDescent="0.25">
      <c r="B2" s="2"/>
      <c r="C2" s="2"/>
      <c r="D2" s="31" t="s">
        <v>31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2" t="s">
        <v>0</v>
      </c>
      <c r="C4" s="32" t="s">
        <v>1</v>
      </c>
      <c r="D4" s="35" t="s">
        <v>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2" t="s">
        <v>3</v>
      </c>
      <c r="R4" s="32" t="s">
        <v>4</v>
      </c>
      <c r="S4" s="32" t="s">
        <v>5</v>
      </c>
      <c r="T4" s="32" t="s">
        <v>6</v>
      </c>
      <c r="U4" s="32" t="s">
        <v>7</v>
      </c>
      <c r="V4" s="32" t="s">
        <v>8</v>
      </c>
      <c r="W4" s="32" t="s">
        <v>9</v>
      </c>
    </row>
    <row r="5" spans="2:23" ht="16.5" thickBot="1" x14ac:dyDescent="0.3">
      <c r="B5" s="33"/>
      <c r="C5" s="33"/>
      <c r="D5" s="35" t="s">
        <v>10</v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38" t="s">
        <v>11</v>
      </c>
      <c r="P5" s="39"/>
      <c r="Q5" s="33"/>
      <c r="R5" s="33"/>
      <c r="S5" s="33"/>
      <c r="T5" s="33"/>
      <c r="U5" s="33"/>
      <c r="V5" s="33"/>
      <c r="W5" s="33"/>
    </row>
    <row r="6" spans="2:23" ht="16.5" thickBot="1" x14ac:dyDescent="0.3">
      <c r="B6" s="33"/>
      <c r="C6" s="33"/>
      <c r="D6" s="35" t="s">
        <v>12</v>
      </c>
      <c r="E6" s="36"/>
      <c r="F6" s="36"/>
      <c r="G6" s="36"/>
      <c r="H6" s="36"/>
      <c r="I6" s="36"/>
      <c r="J6" s="36"/>
      <c r="K6" s="36"/>
      <c r="L6" s="36"/>
      <c r="M6" s="37"/>
      <c r="N6" s="32" t="s">
        <v>13</v>
      </c>
      <c r="O6" s="40"/>
      <c r="P6" s="41"/>
      <c r="Q6" s="33"/>
      <c r="R6" s="33"/>
      <c r="S6" s="33"/>
      <c r="T6" s="33"/>
      <c r="U6" s="33"/>
      <c r="V6" s="33"/>
      <c r="W6" s="33"/>
    </row>
    <row r="7" spans="2:23" ht="16.5" thickBot="1" x14ac:dyDescent="0.3">
      <c r="B7" s="33"/>
      <c r="C7" s="33"/>
      <c r="D7" s="35" t="s">
        <v>14</v>
      </c>
      <c r="E7" s="36"/>
      <c r="F7" s="37"/>
      <c r="G7" s="35" t="s">
        <v>15</v>
      </c>
      <c r="H7" s="36"/>
      <c r="I7" s="37"/>
      <c r="J7" s="35" t="s">
        <v>16</v>
      </c>
      <c r="K7" s="37"/>
      <c r="L7" s="35" t="s">
        <v>17</v>
      </c>
      <c r="M7" s="37"/>
      <c r="N7" s="33"/>
      <c r="O7" s="32" t="s">
        <v>18</v>
      </c>
      <c r="P7" s="32" t="s">
        <v>19</v>
      </c>
      <c r="Q7" s="33"/>
      <c r="R7" s="33"/>
      <c r="S7" s="33"/>
      <c r="T7" s="33"/>
      <c r="U7" s="33"/>
      <c r="V7" s="33"/>
      <c r="W7" s="33"/>
    </row>
    <row r="8" spans="2:23" ht="104.25" customHeight="1" thickBot="1" x14ac:dyDescent="0.3">
      <c r="B8" s="34"/>
      <c r="C8" s="3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8" t="s">
        <v>32</v>
      </c>
      <c r="C10" s="8" t="s">
        <v>32</v>
      </c>
      <c r="D10" s="8" t="s">
        <v>32</v>
      </c>
      <c r="E10" s="8" t="s">
        <v>32</v>
      </c>
      <c r="F10" s="8" t="s">
        <v>32</v>
      </c>
      <c r="G10" s="8" t="s">
        <v>32</v>
      </c>
      <c r="H10" s="8" t="s">
        <v>32</v>
      </c>
      <c r="I10" s="8" t="s">
        <v>32</v>
      </c>
      <c r="J10" s="8" t="s">
        <v>32</v>
      </c>
      <c r="K10" s="8" t="s">
        <v>32</v>
      </c>
      <c r="L10" s="8" t="s">
        <v>32</v>
      </c>
      <c r="M10" s="8" t="s">
        <v>32</v>
      </c>
      <c r="N10" s="8" t="s">
        <v>32</v>
      </c>
      <c r="O10" s="8" t="s">
        <v>32</v>
      </c>
      <c r="P10" s="8" t="s">
        <v>32</v>
      </c>
      <c r="Q10" s="8" t="s">
        <v>32</v>
      </c>
      <c r="R10" s="8" t="s">
        <v>32</v>
      </c>
      <c r="S10" s="8" t="s">
        <v>32</v>
      </c>
      <c r="T10" s="8" t="s">
        <v>32</v>
      </c>
      <c r="U10" s="8" t="s">
        <v>32</v>
      </c>
      <c r="V10" s="8" t="s">
        <v>32</v>
      </c>
      <c r="W10" s="8" t="s">
        <v>32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ignoredErrors>
    <ignoredError sqref="D10:N10 P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zoomScale="85" zoomScaleNormal="85" workbookViewId="0">
      <selection activeCell="B10" sqref="B10:W10"/>
    </sheetView>
  </sheetViews>
  <sheetFormatPr defaultRowHeight="15" x14ac:dyDescent="0.25"/>
  <cols>
    <col min="3" max="3" width="11.85546875" bestFit="1" customWidth="1"/>
    <col min="15" max="15" width="12.7109375" customWidth="1"/>
    <col min="17" max="17" width="26.28515625" customWidth="1"/>
    <col min="22" max="22" width="21.140625" customWidth="1"/>
    <col min="23" max="23" width="20.28515625" customWidth="1"/>
  </cols>
  <sheetData>
    <row r="2" spans="2:23" ht="54" customHeight="1" x14ac:dyDescent="0.25">
      <c r="B2" s="2"/>
      <c r="C2" s="2"/>
      <c r="D2" s="31" t="s">
        <v>31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2" t="s">
        <v>0</v>
      </c>
      <c r="C4" s="32" t="s">
        <v>1</v>
      </c>
      <c r="D4" s="35" t="s">
        <v>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2" t="s">
        <v>3</v>
      </c>
      <c r="R4" s="32" t="s">
        <v>4</v>
      </c>
      <c r="S4" s="32" t="s">
        <v>5</v>
      </c>
      <c r="T4" s="32" t="s">
        <v>6</v>
      </c>
      <c r="U4" s="32" t="s">
        <v>7</v>
      </c>
      <c r="V4" s="32" t="s">
        <v>8</v>
      </c>
      <c r="W4" s="32" t="s">
        <v>9</v>
      </c>
    </row>
    <row r="5" spans="2:23" ht="16.5" thickBot="1" x14ac:dyDescent="0.3">
      <c r="B5" s="33"/>
      <c r="C5" s="33"/>
      <c r="D5" s="35" t="s">
        <v>10</v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38" t="s">
        <v>11</v>
      </c>
      <c r="P5" s="39"/>
      <c r="Q5" s="33"/>
      <c r="R5" s="33"/>
      <c r="S5" s="33"/>
      <c r="T5" s="33"/>
      <c r="U5" s="33"/>
      <c r="V5" s="33"/>
      <c r="W5" s="33"/>
    </row>
    <row r="6" spans="2:23" ht="16.5" thickBot="1" x14ac:dyDescent="0.3">
      <c r="B6" s="33"/>
      <c r="C6" s="33"/>
      <c r="D6" s="35" t="s">
        <v>12</v>
      </c>
      <c r="E6" s="36"/>
      <c r="F6" s="36"/>
      <c r="G6" s="36"/>
      <c r="H6" s="36"/>
      <c r="I6" s="36"/>
      <c r="J6" s="36"/>
      <c r="K6" s="36"/>
      <c r="L6" s="36"/>
      <c r="M6" s="37"/>
      <c r="N6" s="32" t="s">
        <v>13</v>
      </c>
      <c r="O6" s="40"/>
      <c r="P6" s="41"/>
      <c r="Q6" s="33"/>
      <c r="R6" s="33"/>
      <c r="S6" s="33"/>
      <c r="T6" s="33"/>
      <c r="U6" s="33"/>
      <c r="V6" s="33"/>
      <c r="W6" s="33"/>
    </row>
    <row r="7" spans="2:23" ht="16.5" thickBot="1" x14ac:dyDescent="0.3">
      <c r="B7" s="33"/>
      <c r="C7" s="33"/>
      <c r="D7" s="35" t="s">
        <v>14</v>
      </c>
      <c r="E7" s="36"/>
      <c r="F7" s="37"/>
      <c r="G7" s="35" t="s">
        <v>15</v>
      </c>
      <c r="H7" s="36"/>
      <c r="I7" s="37"/>
      <c r="J7" s="35" t="s">
        <v>16</v>
      </c>
      <c r="K7" s="37"/>
      <c r="L7" s="35" t="s">
        <v>17</v>
      </c>
      <c r="M7" s="37"/>
      <c r="N7" s="33"/>
      <c r="O7" s="32" t="s">
        <v>18</v>
      </c>
      <c r="P7" s="32" t="s">
        <v>19</v>
      </c>
      <c r="Q7" s="33"/>
      <c r="R7" s="33"/>
      <c r="S7" s="33"/>
      <c r="T7" s="33"/>
      <c r="U7" s="33"/>
      <c r="V7" s="33"/>
      <c r="W7" s="33"/>
    </row>
    <row r="8" spans="2:23" ht="95.25" thickBot="1" x14ac:dyDescent="0.3">
      <c r="B8" s="34"/>
      <c r="C8" s="3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8" t="s">
        <v>32</v>
      </c>
      <c r="C10" s="8" t="s">
        <v>32</v>
      </c>
      <c r="D10" s="8" t="s">
        <v>32</v>
      </c>
      <c r="E10" s="8" t="s">
        <v>32</v>
      </c>
      <c r="F10" s="8" t="s">
        <v>32</v>
      </c>
      <c r="G10" s="8" t="s">
        <v>32</v>
      </c>
      <c r="H10" s="8" t="s">
        <v>32</v>
      </c>
      <c r="I10" s="8" t="s">
        <v>32</v>
      </c>
      <c r="J10" s="8" t="s">
        <v>32</v>
      </c>
      <c r="K10" s="8" t="s">
        <v>32</v>
      </c>
      <c r="L10" s="8" t="s">
        <v>32</v>
      </c>
      <c r="M10" s="8" t="s">
        <v>32</v>
      </c>
      <c r="N10" s="8" t="s">
        <v>32</v>
      </c>
      <c r="O10" s="8" t="s">
        <v>32</v>
      </c>
      <c r="P10" s="8" t="s">
        <v>32</v>
      </c>
      <c r="Q10" s="8" t="s">
        <v>32</v>
      </c>
      <c r="R10" s="8" t="s">
        <v>32</v>
      </c>
      <c r="S10" s="8" t="s">
        <v>32</v>
      </c>
      <c r="T10" s="8" t="s">
        <v>32</v>
      </c>
      <c r="U10" s="8" t="s">
        <v>32</v>
      </c>
      <c r="V10" s="8" t="s">
        <v>32</v>
      </c>
      <c r="W10" s="8" t="s">
        <v>32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ignoredErrors>
    <ignoredError sqref="B10:W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E32" sqref="E32"/>
    </sheetView>
  </sheetViews>
  <sheetFormatPr defaultRowHeight="15" x14ac:dyDescent="0.25"/>
  <sheetData>
    <row r="2" spans="2:23" ht="50.25" customHeight="1" x14ac:dyDescent="0.25">
      <c r="B2" s="2"/>
      <c r="C2" s="2"/>
      <c r="D2" s="31" t="s">
        <v>31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2" t="s">
        <v>0</v>
      </c>
      <c r="C4" s="32" t="s">
        <v>1</v>
      </c>
      <c r="D4" s="35" t="s">
        <v>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2" t="s">
        <v>3</v>
      </c>
      <c r="R4" s="32" t="s">
        <v>4</v>
      </c>
      <c r="S4" s="32" t="s">
        <v>5</v>
      </c>
      <c r="T4" s="32" t="s">
        <v>6</v>
      </c>
      <c r="U4" s="32" t="s">
        <v>7</v>
      </c>
      <c r="V4" s="32" t="s">
        <v>8</v>
      </c>
      <c r="W4" s="32" t="s">
        <v>9</v>
      </c>
    </row>
    <row r="5" spans="2:23" ht="16.5" thickBot="1" x14ac:dyDescent="0.3">
      <c r="B5" s="33"/>
      <c r="C5" s="33"/>
      <c r="D5" s="35" t="s">
        <v>10</v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38" t="s">
        <v>11</v>
      </c>
      <c r="P5" s="39"/>
      <c r="Q5" s="33"/>
      <c r="R5" s="33"/>
      <c r="S5" s="33"/>
      <c r="T5" s="33"/>
      <c r="U5" s="33"/>
      <c r="V5" s="33"/>
      <c r="W5" s="33"/>
    </row>
    <row r="6" spans="2:23" ht="16.5" thickBot="1" x14ac:dyDescent="0.3">
      <c r="B6" s="33"/>
      <c r="C6" s="33"/>
      <c r="D6" s="35" t="s">
        <v>12</v>
      </c>
      <c r="E6" s="36"/>
      <c r="F6" s="36"/>
      <c r="G6" s="36"/>
      <c r="H6" s="36"/>
      <c r="I6" s="36"/>
      <c r="J6" s="36"/>
      <c r="K6" s="36"/>
      <c r="L6" s="36"/>
      <c r="M6" s="37"/>
      <c r="N6" s="32" t="s">
        <v>13</v>
      </c>
      <c r="O6" s="40"/>
      <c r="P6" s="41"/>
      <c r="Q6" s="33"/>
      <c r="R6" s="33"/>
      <c r="S6" s="33"/>
      <c r="T6" s="33"/>
      <c r="U6" s="33"/>
      <c r="V6" s="33"/>
      <c r="W6" s="33"/>
    </row>
    <row r="7" spans="2:23" ht="16.5" thickBot="1" x14ac:dyDescent="0.3">
      <c r="B7" s="33"/>
      <c r="C7" s="33"/>
      <c r="D7" s="35" t="s">
        <v>14</v>
      </c>
      <c r="E7" s="36"/>
      <c r="F7" s="37"/>
      <c r="G7" s="35" t="s">
        <v>15</v>
      </c>
      <c r="H7" s="36"/>
      <c r="I7" s="37"/>
      <c r="J7" s="35" t="s">
        <v>16</v>
      </c>
      <c r="K7" s="37"/>
      <c r="L7" s="35" t="s">
        <v>17</v>
      </c>
      <c r="M7" s="37"/>
      <c r="N7" s="33"/>
      <c r="O7" s="32" t="s">
        <v>18</v>
      </c>
      <c r="P7" s="32" t="s">
        <v>19</v>
      </c>
      <c r="Q7" s="33"/>
      <c r="R7" s="33"/>
      <c r="S7" s="33"/>
      <c r="T7" s="33"/>
      <c r="U7" s="33"/>
      <c r="V7" s="33"/>
      <c r="W7" s="33"/>
    </row>
    <row r="8" spans="2:23" ht="95.25" thickBot="1" x14ac:dyDescent="0.3">
      <c r="B8" s="34"/>
      <c r="C8" s="3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B10" sqref="B10:W10"/>
    </sheetView>
  </sheetViews>
  <sheetFormatPr defaultRowHeight="15" x14ac:dyDescent="0.25"/>
  <sheetData>
    <row r="2" spans="2:23" ht="48" customHeight="1" x14ac:dyDescent="0.25">
      <c r="B2" s="2"/>
      <c r="C2" s="2"/>
      <c r="D2" s="31" t="s">
        <v>31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2" t="s">
        <v>0</v>
      </c>
      <c r="C4" s="32" t="s">
        <v>1</v>
      </c>
      <c r="D4" s="35" t="s">
        <v>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2" t="s">
        <v>3</v>
      </c>
      <c r="R4" s="32" t="s">
        <v>4</v>
      </c>
      <c r="S4" s="32" t="s">
        <v>5</v>
      </c>
      <c r="T4" s="32" t="s">
        <v>6</v>
      </c>
      <c r="U4" s="32" t="s">
        <v>7</v>
      </c>
      <c r="V4" s="32" t="s">
        <v>8</v>
      </c>
      <c r="W4" s="32" t="s">
        <v>9</v>
      </c>
    </row>
    <row r="5" spans="2:23" ht="16.5" thickBot="1" x14ac:dyDescent="0.3">
      <c r="B5" s="33"/>
      <c r="C5" s="33"/>
      <c r="D5" s="35" t="s">
        <v>10</v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38" t="s">
        <v>11</v>
      </c>
      <c r="P5" s="39"/>
      <c r="Q5" s="33"/>
      <c r="R5" s="33"/>
      <c r="S5" s="33"/>
      <c r="T5" s="33"/>
      <c r="U5" s="33"/>
      <c r="V5" s="33"/>
      <c r="W5" s="33"/>
    </row>
    <row r="6" spans="2:23" ht="16.5" thickBot="1" x14ac:dyDescent="0.3">
      <c r="B6" s="33"/>
      <c r="C6" s="33"/>
      <c r="D6" s="35" t="s">
        <v>12</v>
      </c>
      <c r="E6" s="36"/>
      <c r="F6" s="36"/>
      <c r="G6" s="36"/>
      <c r="H6" s="36"/>
      <c r="I6" s="36"/>
      <c r="J6" s="36"/>
      <c r="K6" s="36"/>
      <c r="L6" s="36"/>
      <c r="M6" s="37"/>
      <c r="N6" s="32" t="s">
        <v>13</v>
      </c>
      <c r="O6" s="40"/>
      <c r="P6" s="41"/>
      <c r="Q6" s="33"/>
      <c r="R6" s="33"/>
      <c r="S6" s="33"/>
      <c r="T6" s="33"/>
      <c r="U6" s="33"/>
      <c r="V6" s="33"/>
      <c r="W6" s="33"/>
    </row>
    <row r="7" spans="2:23" ht="16.5" thickBot="1" x14ac:dyDescent="0.3">
      <c r="B7" s="33"/>
      <c r="C7" s="33"/>
      <c r="D7" s="35" t="s">
        <v>14</v>
      </c>
      <c r="E7" s="36"/>
      <c r="F7" s="37"/>
      <c r="G7" s="35" t="s">
        <v>15</v>
      </c>
      <c r="H7" s="36"/>
      <c r="I7" s="37"/>
      <c r="J7" s="35" t="s">
        <v>16</v>
      </c>
      <c r="K7" s="37"/>
      <c r="L7" s="35" t="s">
        <v>17</v>
      </c>
      <c r="M7" s="37"/>
      <c r="N7" s="33"/>
      <c r="O7" s="32" t="s">
        <v>18</v>
      </c>
      <c r="P7" s="32" t="s">
        <v>19</v>
      </c>
      <c r="Q7" s="33"/>
      <c r="R7" s="33"/>
      <c r="S7" s="33"/>
      <c r="T7" s="33"/>
      <c r="U7" s="33"/>
      <c r="V7" s="33"/>
      <c r="W7" s="33"/>
    </row>
    <row r="8" spans="2:23" ht="95.25" thickBot="1" x14ac:dyDescent="0.3">
      <c r="B8" s="34"/>
      <c r="C8" s="3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0"/>
  <sheetViews>
    <sheetView zoomScale="85" zoomScaleNormal="85" workbookViewId="0">
      <selection activeCell="B10" sqref="B10:W10"/>
    </sheetView>
  </sheetViews>
  <sheetFormatPr defaultRowHeight="15" x14ac:dyDescent="0.25"/>
  <cols>
    <col min="3" max="3" width="14.42578125" bestFit="1" customWidth="1"/>
    <col min="15" max="15" width="15.140625" customWidth="1"/>
    <col min="17" max="17" width="22" customWidth="1"/>
    <col min="18" max="18" width="13.85546875" customWidth="1"/>
    <col min="19" max="19" width="12.42578125" customWidth="1"/>
    <col min="20" max="20" width="12.140625" customWidth="1"/>
    <col min="21" max="21" width="14.42578125" customWidth="1"/>
    <col min="22" max="22" width="24.42578125" style="9" customWidth="1"/>
    <col min="23" max="23" width="23.7109375" customWidth="1"/>
  </cols>
  <sheetData>
    <row r="2" spans="2:23" ht="46.5" customHeight="1" x14ac:dyDescent="0.25">
      <c r="B2" s="31" t="s">
        <v>31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2" t="s">
        <v>0</v>
      </c>
      <c r="C4" s="32" t="s">
        <v>1</v>
      </c>
      <c r="D4" s="35" t="s">
        <v>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2" t="s">
        <v>3</v>
      </c>
      <c r="R4" s="32" t="s">
        <v>4</v>
      </c>
      <c r="S4" s="32" t="s">
        <v>5</v>
      </c>
      <c r="T4" s="32" t="s">
        <v>6</v>
      </c>
      <c r="U4" s="32" t="s">
        <v>7</v>
      </c>
      <c r="V4" s="32" t="s">
        <v>8</v>
      </c>
      <c r="W4" s="32" t="s">
        <v>9</v>
      </c>
    </row>
    <row r="5" spans="2:23" ht="16.5" thickBot="1" x14ac:dyDescent="0.3">
      <c r="B5" s="33"/>
      <c r="C5" s="33"/>
      <c r="D5" s="35" t="s">
        <v>10</v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38" t="s">
        <v>11</v>
      </c>
      <c r="P5" s="39"/>
      <c r="Q5" s="33"/>
      <c r="R5" s="33"/>
      <c r="S5" s="33"/>
      <c r="T5" s="33"/>
      <c r="U5" s="33"/>
      <c r="V5" s="33"/>
      <c r="W5" s="33"/>
    </row>
    <row r="6" spans="2:23" ht="16.5" thickBot="1" x14ac:dyDescent="0.3">
      <c r="B6" s="33"/>
      <c r="C6" s="33"/>
      <c r="D6" s="35" t="s">
        <v>12</v>
      </c>
      <c r="E6" s="36"/>
      <c r="F6" s="36"/>
      <c r="G6" s="36"/>
      <c r="H6" s="36"/>
      <c r="I6" s="36"/>
      <c r="J6" s="36"/>
      <c r="K6" s="36"/>
      <c r="L6" s="36"/>
      <c r="M6" s="37"/>
      <c r="N6" s="32" t="s">
        <v>13</v>
      </c>
      <c r="O6" s="40"/>
      <c r="P6" s="41"/>
      <c r="Q6" s="33"/>
      <c r="R6" s="33"/>
      <c r="S6" s="33"/>
      <c r="T6" s="33"/>
      <c r="U6" s="33"/>
      <c r="V6" s="33"/>
      <c r="W6" s="33"/>
    </row>
    <row r="7" spans="2:23" ht="16.5" thickBot="1" x14ac:dyDescent="0.3">
      <c r="B7" s="33"/>
      <c r="C7" s="33"/>
      <c r="D7" s="35" t="s">
        <v>14</v>
      </c>
      <c r="E7" s="36"/>
      <c r="F7" s="37"/>
      <c r="G7" s="35" t="s">
        <v>15</v>
      </c>
      <c r="H7" s="36"/>
      <c r="I7" s="37"/>
      <c r="J7" s="35" t="s">
        <v>16</v>
      </c>
      <c r="K7" s="37"/>
      <c r="L7" s="35" t="s">
        <v>17</v>
      </c>
      <c r="M7" s="37"/>
      <c r="N7" s="33"/>
      <c r="O7" s="32" t="s">
        <v>18</v>
      </c>
      <c r="P7" s="32" t="s">
        <v>19</v>
      </c>
      <c r="Q7" s="33"/>
      <c r="R7" s="33"/>
      <c r="S7" s="33"/>
      <c r="T7" s="33"/>
      <c r="U7" s="33"/>
      <c r="V7" s="33"/>
      <c r="W7" s="33"/>
    </row>
    <row r="8" spans="2:23" ht="107.25" customHeight="1" thickBot="1" x14ac:dyDescent="0.3">
      <c r="B8" s="34"/>
      <c r="C8" s="3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2:23" ht="16.5" thickBot="1" x14ac:dyDescent="0.3">
      <c r="B9" s="14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</row>
    <row r="10" spans="2:23" ht="63.75" thickBot="1" x14ac:dyDescent="0.3">
      <c r="B10" s="45">
        <v>1</v>
      </c>
      <c r="C10" s="46">
        <v>44573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1</v>
      </c>
      <c r="O10" s="25">
        <v>0</v>
      </c>
      <c r="P10" s="25">
        <v>0</v>
      </c>
      <c r="Q10" s="25" t="s">
        <v>87</v>
      </c>
      <c r="R10" s="45">
        <v>720</v>
      </c>
      <c r="S10" s="25" t="s">
        <v>33</v>
      </c>
      <c r="T10" s="25">
        <v>1</v>
      </c>
      <c r="U10" s="45">
        <v>720</v>
      </c>
      <c r="V10" s="25" t="s">
        <v>88</v>
      </c>
      <c r="W10" s="45" t="s">
        <v>89</v>
      </c>
    </row>
  </sheetData>
  <mergeCells count="21">
    <mergeCell ref="J7:K7"/>
    <mergeCell ref="L7:M7"/>
    <mergeCell ref="S4:S8"/>
    <mergeCell ref="T4:T8"/>
    <mergeCell ref="U4:U8"/>
    <mergeCell ref="B2:W2"/>
    <mergeCell ref="B4:B8"/>
    <mergeCell ref="C4:C8"/>
    <mergeCell ref="D4:P4"/>
    <mergeCell ref="Q4:Q8"/>
    <mergeCell ref="R4:R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Страхование</vt:lpstr>
      <vt:lpstr>Диагностика и экспертиза ПБ</vt:lpstr>
      <vt:lpstr>Лизинг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2022-02-08T03:24:06Z</dcterms:modified>
</cp:coreProperties>
</file>